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D0301\Desktop\"/>
    </mc:Choice>
  </mc:AlternateContent>
  <xr:revisionPtr revIDLastSave="0" documentId="13_ncr:1_{86B7FF80-D8CF-4C64-BE5B-DAA59E3BCE9E}" xr6:coauthVersionLast="47" xr6:coauthVersionMax="47" xr10:uidLastSave="{00000000-0000-0000-0000-000000000000}"/>
  <bookViews>
    <workbookView xWindow="-120" yWindow="-120" windowWidth="29040" windowHeight="15840" xr2:uid="{E387C7AA-F0D1-4190-9B91-1B99197CAA2F}"/>
  </bookViews>
  <sheets>
    <sheet name="総括表" sheetId="1" r:id="rId1"/>
    <sheet name="総括表_P2" sheetId="2" r:id="rId2"/>
  </sheets>
  <definedNames>
    <definedName name="_xlnm.Print_Area" localSheetId="0">総括表!$F$1:$BE$36</definedName>
    <definedName name="_xlnm.Print_Area" localSheetId="1">総括表_P2!$F$1:$BE$27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S32" i="1" s="1"/>
  <c r="C31" i="1"/>
  <c r="D31" i="1" s="1"/>
  <c r="AF31" i="1" s="1"/>
  <c r="AH20" i="2"/>
  <c r="AG20" i="2"/>
  <c r="AF20" i="2"/>
  <c r="AE20" i="2"/>
  <c r="AD20" i="2"/>
  <c r="AC20" i="2"/>
  <c r="AB20" i="2"/>
  <c r="AA20" i="2"/>
  <c r="Z20" i="2"/>
  <c r="N20" i="2"/>
  <c r="M20" i="2"/>
  <c r="L20" i="2"/>
  <c r="K20" i="2"/>
  <c r="J20" i="2"/>
  <c r="I20" i="2"/>
  <c r="H20" i="2"/>
  <c r="G20" i="2"/>
  <c r="AH19" i="2"/>
  <c r="AG19" i="2"/>
  <c r="AF19" i="2"/>
  <c r="AE19" i="2"/>
  <c r="AD19" i="2"/>
  <c r="AC19" i="2"/>
  <c r="AB19" i="2"/>
  <c r="AA19" i="2"/>
  <c r="Z19" i="2"/>
  <c r="N19" i="2"/>
  <c r="M19" i="2"/>
  <c r="L19" i="2"/>
  <c r="K19" i="2"/>
  <c r="J19" i="2"/>
  <c r="I19" i="2"/>
  <c r="H19" i="2"/>
  <c r="G19" i="2"/>
  <c r="AH18" i="2"/>
  <c r="AG18" i="2"/>
  <c r="AF18" i="2"/>
  <c r="AE18" i="2"/>
  <c r="AD18" i="2"/>
  <c r="AC18" i="2"/>
  <c r="AB18" i="2"/>
  <c r="AA18" i="2"/>
  <c r="Z18" i="2"/>
  <c r="N18" i="2"/>
  <c r="M18" i="2"/>
  <c r="L18" i="2"/>
  <c r="K18" i="2"/>
  <c r="J18" i="2"/>
  <c r="I18" i="2"/>
  <c r="H18" i="2"/>
  <c r="G18" i="2"/>
  <c r="AH17" i="2"/>
  <c r="AG17" i="2"/>
  <c r="AF17" i="2"/>
  <c r="AE17" i="2"/>
  <c r="AD17" i="2"/>
  <c r="AC17" i="2"/>
  <c r="AB17" i="2"/>
  <c r="AA17" i="2"/>
  <c r="Z17" i="2"/>
  <c r="N17" i="2"/>
  <c r="M17" i="2"/>
  <c r="L17" i="2"/>
  <c r="K17" i="2"/>
  <c r="J17" i="2"/>
  <c r="I17" i="2"/>
  <c r="H17" i="2"/>
  <c r="G17" i="2"/>
  <c r="AH16" i="2"/>
  <c r="AG16" i="2"/>
  <c r="AF16" i="2"/>
  <c r="AE16" i="2"/>
  <c r="AD16" i="2"/>
  <c r="AC16" i="2"/>
  <c r="AB16" i="2"/>
  <c r="AA16" i="2"/>
  <c r="Z16" i="2"/>
  <c r="N16" i="2"/>
  <c r="M16" i="2"/>
  <c r="L16" i="2"/>
  <c r="K16" i="2"/>
  <c r="J16" i="2"/>
  <c r="I16" i="2"/>
  <c r="H16" i="2"/>
  <c r="G16" i="2"/>
  <c r="AH15" i="2"/>
  <c r="AG15" i="2"/>
  <c r="AF15" i="2"/>
  <c r="AE15" i="2"/>
  <c r="AD15" i="2"/>
  <c r="AC15" i="2"/>
  <c r="AB15" i="2"/>
  <c r="AA15" i="2"/>
  <c r="Z15" i="2"/>
  <c r="N15" i="2"/>
  <c r="M15" i="2"/>
  <c r="L15" i="2"/>
  <c r="K15" i="2"/>
  <c r="J15" i="2"/>
  <c r="I15" i="2"/>
  <c r="H15" i="2"/>
  <c r="G15" i="2"/>
  <c r="AH23" i="2"/>
  <c r="AG23" i="2"/>
  <c r="AF23" i="2"/>
  <c r="AE23" i="2"/>
  <c r="AD23" i="2"/>
  <c r="AC23" i="2"/>
  <c r="AB23" i="2"/>
  <c r="AA23" i="2"/>
  <c r="Z23" i="2"/>
  <c r="N23" i="2"/>
  <c r="M23" i="2"/>
  <c r="L23" i="2"/>
  <c r="K23" i="2"/>
  <c r="J23" i="2"/>
  <c r="I23" i="2"/>
  <c r="H23" i="2"/>
  <c r="G23" i="2"/>
  <c r="AH22" i="2"/>
  <c r="AG22" i="2"/>
  <c r="AF22" i="2"/>
  <c r="AE22" i="2"/>
  <c r="AD22" i="2"/>
  <c r="AC22" i="2"/>
  <c r="AB22" i="2"/>
  <c r="AA22" i="2"/>
  <c r="Z22" i="2"/>
  <c r="N22" i="2"/>
  <c r="M22" i="2"/>
  <c r="L22" i="2"/>
  <c r="K22" i="2"/>
  <c r="J22" i="2"/>
  <c r="I22" i="2"/>
  <c r="H22" i="2"/>
  <c r="G22" i="2"/>
  <c r="AH21" i="2"/>
  <c r="AG21" i="2"/>
  <c r="AF21" i="2"/>
  <c r="AE21" i="2"/>
  <c r="AD21" i="2"/>
  <c r="AC21" i="2"/>
  <c r="AB21" i="2"/>
  <c r="AA21" i="2"/>
  <c r="Z21" i="2"/>
  <c r="N21" i="2"/>
  <c r="M21" i="2"/>
  <c r="L21" i="2"/>
  <c r="K21" i="2"/>
  <c r="J21" i="2"/>
  <c r="I21" i="2"/>
  <c r="H21" i="2"/>
  <c r="G21" i="2"/>
  <c r="AH25" i="2"/>
  <c r="AG25" i="2"/>
  <c r="AF25" i="2"/>
  <c r="AE25" i="2"/>
  <c r="AD25" i="2"/>
  <c r="AC25" i="2"/>
  <c r="AB25" i="2"/>
  <c r="AA25" i="2"/>
  <c r="Z25" i="2"/>
  <c r="N25" i="2"/>
  <c r="M25" i="2"/>
  <c r="L25" i="2"/>
  <c r="K25" i="2"/>
  <c r="J25" i="2"/>
  <c r="I25" i="2"/>
  <c r="H25" i="2"/>
  <c r="G25" i="2"/>
  <c r="AH24" i="2"/>
  <c r="AG24" i="2"/>
  <c r="AF24" i="2"/>
  <c r="AE24" i="2"/>
  <c r="AD24" i="2"/>
  <c r="AC24" i="2"/>
  <c r="AB24" i="2"/>
  <c r="AA24" i="2"/>
  <c r="Z24" i="2"/>
  <c r="N24" i="2"/>
  <c r="M24" i="2"/>
  <c r="L24" i="2"/>
  <c r="K24" i="2"/>
  <c r="J24" i="2"/>
  <c r="I24" i="2"/>
  <c r="H24" i="2"/>
  <c r="G24" i="2"/>
  <c r="AH27" i="2"/>
  <c r="AG27" i="2"/>
  <c r="AF27" i="2"/>
  <c r="AE27" i="2"/>
  <c r="AD27" i="2"/>
  <c r="AC27" i="2"/>
  <c r="AB27" i="2"/>
  <c r="AA27" i="2"/>
  <c r="Z27" i="2"/>
  <c r="N27" i="2"/>
  <c r="M27" i="2"/>
  <c r="L27" i="2"/>
  <c r="K27" i="2"/>
  <c r="J27" i="2"/>
  <c r="I27" i="2"/>
  <c r="H27" i="2"/>
  <c r="G27" i="2"/>
  <c r="AH26" i="2"/>
  <c r="AG26" i="2"/>
  <c r="AF26" i="2"/>
  <c r="AE26" i="2"/>
  <c r="AD26" i="2"/>
  <c r="AC26" i="2"/>
  <c r="AB26" i="2"/>
  <c r="AA26" i="2"/>
  <c r="Z26" i="2"/>
  <c r="N26" i="2"/>
  <c r="M26" i="2"/>
  <c r="L26" i="2"/>
  <c r="K26" i="2"/>
  <c r="J26" i="2"/>
  <c r="I26" i="2"/>
  <c r="H26" i="2"/>
  <c r="G26" i="2"/>
  <c r="AH14" i="2"/>
  <c r="AG14" i="2"/>
  <c r="AF14" i="2"/>
  <c r="AE14" i="2"/>
  <c r="AD14" i="2"/>
  <c r="AC14" i="2"/>
  <c r="AB14" i="2"/>
  <c r="AA14" i="2"/>
  <c r="Z14" i="2"/>
  <c r="N14" i="2"/>
  <c r="M14" i="2"/>
  <c r="L14" i="2"/>
  <c r="K14" i="2"/>
  <c r="J14" i="2"/>
  <c r="I14" i="2"/>
  <c r="H14" i="2"/>
  <c r="G14" i="2"/>
  <c r="AH13" i="2"/>
  <c r="AG13" i="2"/>
  <c r="AF13" i="2"/>
  <c r="AE13" i="2"/>
  <c r="AD13" i="2"/>
  <c r="AC13" i="2"/>
  <c r="AB13" i="2"/>
  <c r="AA13" i="2"/>
  <c r="Z13" i="2"/>
  <c r="N13" i="2"/>
  <c r="M13" i="2"/>
  <c r="L13" i="2"/>
  <c r="K13" i="2"/>
  <c r="J13" i="2"/>
  <c r="I13" i="2"/>
  <c r="H13" i="2"/>
  <c r="G13" i="2"/>
  <c r="AH12" i="2"/>
  <c r="AG12" i="2"/>
  <c r="AF12" i="2"/>
  <c r="AE12" i="2"/>
  <c r="AD12" i="2"/>
  <c r="AC12" i="2"/>
  <c r="AB12" i="2"/>
  <c r="AA12" i="2"/>
  <c r="Z12" i="2"/>
  <c r="N12" i="2"/>
  <c r="M12" i="2"/>
  <c r="L12" i="2"/>
  <c r="K12" i="2"/>
  <c r="J12" i="2"/>
  <c r="I12" i="2"/>
  <c r="H12" i="2"/>
  <c r="G12" i="2"/>
  <c r="AH11" i="2"/>
  <c r="AG11" i="2"/>
  <c r="AF11" i="2"/>
  <c r="AE11" i="2"/>
  <c r="AD11" i="2"/>
  <c r="AC11" i="2"/>
  <c r="AB11" i="2"/>
  <c r="AA11" i="2"/>
  <c r="Z11" i="2"/>
  <c r="N11" i="2"/>
  <c r="M11" i="2"/>
  <c r="L11" i="2"/>
  <c r="K11" i="2"/>
  <c r="J11" i="2"/>
  <c r="I11" i="2"/>
  <c r="H11" i="2"/>
  <c r="G11" i="2"/>
  <c r="AH10" i="2"/>
  <c r="AG10" i="2"/>
  <c r="AF10" i="2"/>
  <c r="AE10" i="2"/>
  <c r="AD10" i="2"/>
  <c r="AC10" i="2"/>
  <c r="AB10" i="2"/>
  <c r="AA10" i="2"/>
  <c r="Z10" i="2"/>
  <c r="N10" i="2"/>
  <c r="M10" i="2"/>
  <c r="L10" i="2"/>
  <c r="K10" i="2"/>
  <c r="J10" i="2"/>
  <c r="I10" i="2"/>
  <c r="H10" i="2"/>
  <c r="G10" i="2"/>
  <c r="AH9" i="2"/>
  <c r="AG9" i="2"/>
  <c r="AF9" i="2"/>
  <c r="AE9" i="2"/>
  <c r="AD9" i="2"/>
  <c r="AC9" i="2"/>
  <c r="AB9" i="2"/>
  <c r="AA9" i="2"/>
  <c r="Z9" i="2"/>
  <c r="N9" i="2"/>
  <c r="M9" i="2"/>
  <c r="L9" i="2"/>
  <c r="K9" i="2"/>
  <c r="J9" i="2"/>
  <c r="I9" i="2"/>
  <c r="H9" i="2"/>
  <c r="G9" i="2"/>
  <c r="AH8" i="2"/>
  <c r="AG8" i="2"/>
  <c r="AF8" i="2"/>
  <c r="AE8" i="2"/>
  <c r="AD8" i="2"/>
  <c r="AC8" i="2"/>
  <c r="AB8" i="2"/>
  <c r="AA8" i="2"/>
  <c r="Z8" i="2"/>
  <c r="N8" i="2"/>
  <c r="M8" i="2"/>
  <c r="L8" i="2"/>
  <c r="K8" i="2"/>
  <c r="J8" i="2"/>
  <c r="I8" i="2"/>
  <c r="H8" i="2"/>
  <c r="G8" i="2"/>
  <c r="AH7" i="2"/>
  <c r="AG7" i="2"/>
  <c r="AF7" i="2"/>
  <c r="AE7" i="2"/>
  <c r="AD7" i="2"/>
  <c r="AC7" i="2"/>
  <c r="AB7" i="2"/>
  <c r="AA7" i="2"/>
  <c r="Z7" i="2"/>
  <c r="N7" i="2"/>
  <c r="M7" i="2"/>
  <c r="L7" i="2"/>
  <c r="K7" i="2"/>
  <c r="J7" i="2"/>
  <c r="I7" i="2"/>
  <c r="H7" i="2"/>
  <c r="G7" i="2"/>
  <c r="AH6" i="2"/>
  <c r="AG6" i="2"/>
  <c r="AF6" i="2"/>
  <c r="AE6" i="2"/>
  <c r="AD6" i="2"/>
  <c r="AC6" i="2"/>
  <c r="AB6" i="2"/>
  <c r="AA6" i="2"/>
  <c r="Z6" i="2"/>
  <c r="N6" i="2"/>
  <c r="M6" i="2"/>
  <c r="L6" i="2"/>
  <c r="K6" i="2"/>
  <c r="J6" i="2"/>
  <c r="I6" i="2"/>
  <c r="H6" i="2"/>
  <c r="G6" i="2"/>
  <c r="AH5" i="2"/>
  <c r="AG5" i="2"/>
  <c r="AF5" i="2"/>
  <c r="AE5" i="2"/>
  <c r="AD5" i="2"/>
  <c r="AC5" i="2"/>
  <c r="AB5" i="2"/>
  <c r="AA5" i="2"/>
  <c r="Z5" i="2"/>
  <c r="N5" i="2"/>
  <c r="M5" i="2"/>
  <c r="L5" i="2"/>
  <c r="K5" i="2"/>
  <c r="J5" i="2"/>
  <c r="I5" i="2"/>
  <c r="H5" i="2"/>
  <c r="G5" i="2"/>
  <c r="AH4" i="2"/>
  <c r="AG4" i="2"/>
  <c r="AF4" i="2"/>
  <c r="AE4" i="2"/>
  <c r="AD4" i="2"/>
  <c r="AC4" i="2"/>
  <c r="AB4" i="2"/>
  <c r="AA4" i="2"/>
  <c r="Z4" i="2"/>
  <c r="N4" i="2"/>
  <c r="M4" i="2"/>
  <c r="L4" i="2"/>
  <c r="K4" i="2"/>
  <c r="J4" i="2"/>
  <c r="I4" i="2"/>
  <c r="H4" i="2"/>
  <c r="G4" i="2"/>
  <c r="AH3" i="2"/>
  <c r="AG3" i="2"/>
  <c r="AF3" i="2"/>
  <c r="AE3" i="2"/>
  <c r="AD3" i="2"/>
  <c r="AC3" i="2"/>
  <c r="AB3" i="2"/>
  <c r="AA3" i="2"/>
  <c r="Z3" i="2"/>
  <c r="N3" i="2"/>
  <c r="M3" i="2"/>
  <c r="L3" i="2"/>
  <c r="K3" i="2"/>
  <c r="J3" i="2"/>
  <c r="I3" i="2"/>
  <c r="H3" i="2"/>
  <c r="G3" i="2"/>
  <c r="AZ3" i="1"/>
  <c r="AV3" i="1"/>
  <c r="AP3" i="1"/>
  <c r="AH21" i="1"/>
  <c r="AH22" i="1"/>
  <c r="AH23" i="1"/>
  <c r="AH24" i="1"/>
  <c r="AH25" i="1"/>
  <c r="AH26" i="1"/>
  <c r="AH27" i="1"/>
  <c r="AH28" i="1"/>
  <c r="AH29" i="1"/>
  <c r="AH30" i="1"/>
  <c r="AH20" i="1"/>
  <c r="AH17" i="1"/>
  <c r="AH18" i="1"/>
  <c r="AH19" i="1"/>
  <c r="AJ7" i="1"/>
  <c r="AM11" i="1"/>
  <c r="AJ8" i="1"/>
  <c r="AJ9" i="1"/>
  <c r="AJ10" i="1"/>
  <c r="AJ6" i="1"/>
  <c r="AW5" i="1"/>
  <c r="AU5" i="1"/>
  <c r="AS5" i="1"/>
  <c r="AQ5" i="1"/>
  <c r="AO5" i="1"/>
  <c r="AM5" i="1"/>
  <c r="I17" i="1"/>
  <c r="AG30" i="1"/>
  <c r="AF30" i="1"/>
  <c r="AE30" i="1"/>
  <c r="AD30" i="1"/>
  <c r="AC30" i="1"/>
  <c r="AB30" i="1"/>
  <c r="AA30" i="1"/>
  <c r="Z30" i="1"/>
  <c r="N30" i="1"/>
  <c r="M30" i="1"/>
  <c r="L30" i="1"/>
  <c r="K30" i="1"/>
  <c r="J30" i="1"/>
  <c r="I30" i="1"/>
  <c r="H30" i="1"/>
  <c r="G30" i="1"/>
  <c r="AG29" i="1"/>
  <c r="AF29" i="1"/>
  <c r="AE29" i="1"/>
  <c r="AD29" i="1"/>
  <c r="AC29" i="1"/>
  <c r="AB29" i="1"/>
  <c r="AA29" i="1"/>
  <c r="Z29" i="1"/>
  <c r="N29" i="1"/>
  <c r="M29" i="1"/>
  <c r="L29" i="1"/>
  <c r="K29" i="1"/>
  <c r="J29" i="1"/>
  <c r="I29" i="1"/>
  <c r="H29" i="1"/>
  <c r="G29" i="1"/>
  <c r="AG28" i="1"/>
  <c r="AF28" i="1"/>
  <c r="AE28" i="1"/>
  <c r="AD28" i="1"/>
  <c r="AC28" i="1"/>
  <c r="AB28" i="1"/>
  <c r="AA28" i="1"/>
  <c r="Z28" i="1"/>
  <c r="N28" i="1"/>
  <c r="M28" i="1"/>
  <c r="L28" i="1"/>
  <c r="K28" i="1"/>
  <c r="J28" i="1"/>
  <c r="I28" i="1"/>
  <c r="H28" i="1"/>
  <c r="G28" i="1"/>
  <c r="AG27" i="1"/>
  <c r="AF27" i="1"/>
  <c r="AE27" i="1"/>
  <c r="AD27" i="1"/>
  <c r="AC27" i="1"/>
  <c r="AB27" i="1"/>
  <c r="AA27" i="1"/>
  <c r="Z27" i="1"/>
  <c r="N27" i="1"/>
  <c r="M27" i="1"/>
  <c r="L27" i="1"/>
  <c r="K27" i="1"/>
  <c r="J27" i="1"/>
  <c r="I27" i="1"/>
  <c r="H27" i="1"/>
  <c r="G27" i="1"/>
  <c r="AG26" i="1"/>
  <c r="AF26" i="1"/>
  <c r="AE26" i="1"/>
  <c r="AD26" i="1"/>
  <c r="AC26" i="1"/>
  <c r="AB26" i="1"/>
  <c r="AA26" i="1"/>
  <c r="Z26" i="1"/>
  <c r="N26" i="1"/>
  <c r="M26" i="1"/>
  <c r="L26" i="1"/>
  <c r="K26" i="1"/>
  <c r="J26" i="1"/>
  <c r="I26" i="1"/>
  <c r="H26" i="1"/>
  <c r="G26" i="1"/>
  <c r="AG25" i="1"/>
  <c r="AF25" i="1"/>
  <c r="AE25" i="1"/>
  <c r="AD25" i="1"/>
  <c r="AC25" i="1"/>
  <c r="AB25" i="1"/>
  <c r="AA25" i="1"/>
  <c r="Z25" i="1"/>
  <c r="N25" i="1"/>
  <c r="M25" i="1"/>
  <c r="L25" i="1"/>
  <c r="K25" i="1"/>
  <c r="J25" i="1"/>
  <c r="I25" i="1"/>
  <c r="H25" i="1"/>
  <c r="G25" i="1"/>
  <c r="AG24" i="1"/>
  <c r="AF24" i="1"/>
  <c r="AE24" i="1"/>
  <c r="AD24" i="1"/>
  <c r="AC24" i="1"/>
  <c r="AB24" i="1"/>
  <c r="AA24" i="1"/>
  <c r="Z24" i="1"/>
  <c r="N24" i="1"/>
  <c r="M24" i="1"/>
  <c r="L24" i="1"/>
  <c r="K24" i="1"/>
  <c r="J24" i="1"/>
  <c r="I24" i="1"/>
  <c r="H24" i="1"/>
  <c r="G24" i="1"/>
  <c r="AG23" i="1"/>
  <c r="AF23" i="1"/>
  <c r="AE23" i="1"/>
  <c r="AD23" i="1"/>
  <c r="AC23" i="1"/>
  <c r="AB23" i="1"/>
  <c r="AA23" i="1"/>
  <c r="Z23" i="1"/>
  <c r="N23" i="1"/>
  <c r="M23" i="1"/>
  <c r="L23" i="1"/>
  <c r="K23" i="1"/>
  <c r="J23" i="1"/>
  <c r="I23" i="1"/>
  <c r="H23" i="1"/>
  <c r="G23" i="1"/>
  <c r="AG22" i="1"/>
  <c r="AF22" i="1"/>
  <c r="AE22" i="1"/>
  <c r="AD22" i="1"/>
  <c r="AC22" i="1"/>
  <c r="AB22" i="1"/>
  <c r="AA22" i="1"/>
  <c r="Z22" i="1"/>
  <c r="N22" i="1"/>
  <c r="M22" i="1"/>
  <c r="L22" i="1"/>
  <c r="K22" i="1"/>
  <c r="J22" i="1"/>
  <c r="I22" i="1"/>
  <c r="H22" i="1"/>
  <c r="G22" i="1"/>
  <c r="AG21" i="1"/>
  <c r="AF21" i="1"/>
  <c r="AE21" i="1"/>
  <c r="AD21" i="1"/>
  <c r="AC21" i="1"/>
  <c r="AB21" i="1"/>
  <c r="AA21" i="1"/>
  <c r="Z21" i="1"/>
  <c r="N21" i="1"/>
  <c r="M21" i="1"/>
  <c r="L21" i="1"/>
  <c r="K21" i="1"/>
  <c r="J21" i="1"/>
  <c r="I21" i="1"/>
  <c r="H21" i="1"/>
  <c r="G21" i="1"/>
  <c r="AG20" i="1"/>
  <c r="AF20" i="1"/>
  <c r="AE20" i="1"/>
  <c r="AD20" i="1"/>
  <c r="AC20" i="1"/>
  <c r="AB20" i="1"/>
  <c r="AA20" i="1"/>
  <c r="Z20" i="1"/>
  <c r="N20" i="1"/>
  <c r="M20" i="1"/>
  <c r="L20" i="1"/>
  <c r="K20" i="1"/>
  <c r="J20" i="1"/>
  <c r="I20" i="1"/>
  <c r="H20" i="1"/>
  <c r="G20" i="1"/>
  <c r="AG19" i="1"/>
  <c r="AF19" i="1"/>
  <c r="AE19" i="1"/>
  <c r="AD19" i="1"/>
  <c r="AC19" i="1"/>
  <c r="AB19" i="1"/>
  <c r="AA19" i="1"/>
  <c r="Z19" i="1"/>
  <c r="N19" i="1"/>
  <c r="M19" i="1"/>
  <c r="L19" i="1"/>
  <c r="K19" i="1"/>
  <c r="J19" i="1"/>
  <c r="I19" i="1"/>
  <c r="H19" i="1"/>
  <c r="G19" i="1"/>
  <c r="AG18" i="1"/>
  <c r="AF18" i="1"/>
  <c r="AE18" i="1"/>
  <c r="AD18" i="1"/>
  <c r="AC18" i="1"/>
  <c r="AB18" i="1"/>
  <c r="AA18" i="1"/>
  <c r="Z18" i="1"/>
  <c r="AG17" i="1"/>
  <c r="AF17" i="1"/>
  <c r="AE17" i="1"/>
  <c r="AD17" i="1"/>
  <c r="AC17" i="1"/>
  <c r="AB17" i="1"/>
  <c r="AA17" i="1"/>
  <c r="Z17" i="1"/>
  <c r="N18" i="1"/>
  <c r="M18" i="1"/>
  <c r="L18" i="1"/>
  <c r="K18" i="1"/>
  <c r="J18" i="1"/>
  <c r="I18" i="1"/>
  <c r="H18" i="1"/>
  <c r="G18" i="1"/>
  <c r="N17" i="1"/>
  <c r="M17" i="1"/>
  <c r="L17" i="1"/>
  <c r="K17" i="1"/>
  <c r="J17" i="1"/>
  <c r="H17" i="1"/>
  <c r="G17" i="1"/>
  <c r="S31" i="1" l="1"/>
  <c r="D32" i="1"/>
  <c r="AF32" i="1" s="1"/>
  <c r="Z31" i="1"/>
  <c r="AA31" i="1"/>
  <c r="AG31" i="1"/>
  <c r="AB31" i="1"/>
  <c r="AC31" i="1"/>
  <c r="AD31" i="1"/>
  <c r="AE31" i="1"/>
  <c r="C33" i="1" l="1"/>
  <c r="D33" i="1" s="1"/>
  <c r="AB32" i="1"/>
  <c r="AC32" i="1"/>
  <c r="AD32" i="1"/>
  <c r="Z32" i="1"/>
  <c r="AG32" i="1"/>
  <c r="AE32" i="1"/>
  <c r="AA32" i="1"/>
  <c r="Y10" i="1" l="1"/>
  <c r="W10" i="1"/>
  <c r="U10" i="1"/>
  <c r="S10" i="1"/>
  <c r="Q10" i="1"/>
  <c r="K10" i="1"/>
  <c r="O10" i="1"/>
  <c r="M10" i="1"/>
  <c r="I10" i="1"/>
  <c r="AG33" i="1"/>
  <c r="AD33" i="1"/>
  <c r="AA33" i="1"/>
  <c r="AF33" i="1"/>
  <c r="AC33" i="1"/>
  <c r="Z33" i="1"/>
  <c r="AE33" i="1"/>
  <c r="AB33" i="1"/>
</calcChain>
</file>

<file path=xl/sharedStrings.xml><?xml version="1.0" encoding="utf-8"?>
<sst xmlns="http://schemas.openxmlformats.org/spreadsheetml/2006/main" count="63" uniqueCount="45">
  <si>
    <t>工事コード</t>
    <rPh sb="0" eb="2">
      <t>コウジ</t>
    </rPh>
    <phoneticPr fontId="1"/>
  </si>
  <si>
    <t>工事名</t>
    <rPh sb="0" eb="3">
      <t>コウジメイ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</si>
  <si>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</si>
  <si>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原価費目</t>
    <rPh sb="0" eb="2">
      <t>ゲンカ</t>
    </rPh>
    <rPh sb="2" eb="4">
      <t>ヒモク</t>
    </rPh>
    <phoneticPr fontId="1"/>
  </si>
  <si>
    <t>材</t>
    <rPh sb="0" eb="1">
      <t>ザイ</t>
    </rPh>
    <phoneticPr fontId="1"/>
  </si>
  <si>
    <t>労</t>
    <rPh sb="0" eb="1">
      <t>ロウ</t>
    </rPh>
    <phoneticPr fontId="1"/>
  </si>
  <si>
    <t>外</t>
    <rPh sb="0" eb="1">
      <t>ガイ</t>
    </rPh>
    <phoneticPr fontId="1"/>
  </si>
  <si>
    <t>経</t>
    <rPh sb="0" eb="1">
      <t>キョウ</t>
    </rPh>
    <phoneticPr fontId="1"/>
  </si>
  <si>
    <t>工事コード</t>
    <phoneticPr fontId="1"/>
  </si>
  <si>
    <t>消費税</t>
    <rPh sb="0" eb="3">
      <t>ショウヒゼイ</t>
    </rPh>
    <phoneticPr fontId="1"/>
  </si>
  <si>
    <t>今回請求金額</t>
    <phoneticPr fontId="1"/>
  </si>
  <si>
    <t>消費税区分</t>
    <rPh sb="0" eb="3">
      <t>ショウヒゼイ</t>
    </rPh>
    <rPh sb="3" eb="5">
      <t>クブン</t>
    </rPh>
    <phoneticPr fontId="1"/>
  </si>
  <si>
    <t>区分</t>
    <rPh sb="0" eb="2">
      <t>クブン</t>
    </rPh>
    <phoneticPr fontId="1"/>
  </si>
  <si>
    <t>10%</t>
    <phoneticPr fontId="1"/>
  </si>
  <si>
    <t>8%対象</t>
    <rPh sb="2" eb="4">
      <t>タイショウ</t>
    </rPh>
    <phoneticPr fontId="1"/>
  </si>
  <si>
    <t>10%対象</t>
    <rPh sb="3" eb="5">
      <t>タイショウ</t>
    </rPh>
    <phoneticPr fontId="1"/>
  </si>
  <si>
    <t>合　　　計</t>
    <rPh sb="0" eb="1">
      <t>ゴウ</t>
    </rPh>
    <rPh sb="4" eb="5">
      <t>ケイ</t>
    </rPh>
    <phoneticPr fontId="1"/>
  </si>
  <si>
    <t>支払査定額</t>
    <rPh sb="0" eb="2">
      <t>シハラ</t>
    </rPh>
    <rPh sb="2" eb="4">
      <t>サテイ</t>
    </rPh>
    <rPh sb="4" eb="5">
      <t>ガク</t>
    </rPh>
    <phoneticPr fontId="1"/>
  </si>
  <si>
    <t>部課長</t>
    <rPh sb="0" eb="1">
      <t>ブ</t>
    </rPh>
    <rPh sb="1" eb="2">
      <t>カ</t>
    </rPh>
    <rPh sb="2" eb="3">
      <t>チョウ</t>
    </rPh>
    <phoneticPr fontId="1"/>
  </si>
  <si>
    <t>担当</t>
    <rPh sb="0" eb="2">
      <t>タントウ</t>
    </rPh>
    <phoneticPr fontId="1"/>
  </si>
  <si>
    <t>上記金額を請求いたします</t>
    <rPh sb="0" eb="2">
      <t>ジョウキ</t>
    </rPh>
    <rPh sb="2" eb="4">
      <t>キンガク</t>
    </rPh>
    <rPh sb="5" eb="7">
      <t>セイキュウ</t>
    </rPh>
    <phoneticPr fontId="1"/>
  </si>
  <si>
    <t>現　　金</t>
    <rPh sb="0" eb="1">
      <t>ゲン</t>
    </rPh>
    <rPh sb="3" eb="4">
      <t>キン</t>
    </rPh>
    <phoneticPr fontId="1"/>
  </si>
  <si>
    <t>手　　形</t>
    <rPh sb="0" eb="1">
      <t>テ</t>
    </rPh>
    <rPh sb="3" eb="4">
      <t>カタチ</t>
    </rPh>
    <phoneticPr fontId="1"/>
  </si>
  <si>
    <t>期　日</t>
    <rPh sb="0" eb="1">
      <t>キ</t>
    </rPh>
    <rPh sb="2" eb="3">
      <t>ヒ</t>
    </rPh>
    <phoneticPr fontId="1"/>
  </si>
  <si>
    <t>今 回 支 払 金 額 計</t>
    <rPh sb="0" eb="1">
      <t>イマ</t>
    </rPh>
    <rPh sb="2" eb="3">
      <t>カイ</t>
    </rPh>
    <rPh sb="4" eb="5">
      <t>シ</t>
    </rPh>
    <rPh sb="6" eb="7">
      <t>フツ</t>
    </rPh>
    <rPh sb="8" eb="9">
      <t>カネ</t>
    </rPh>
    <rPh sb="10" eb="11">
      <t>ガク</t>
    </rPh>
    <rPh sb="12" eb="13">
      <t>ケイ</t>
    </rPh>
    <phoneticPr fontId="1"/>
  </si>
  <si>
    <t>適格請求番号</t>
    <rPh sb="0" eb="2">
      <t>テキカク</t>
    </rPh>
    <rPh sb="2" eb="4">
      <t>セイキュウ</t>
    </rPh>
    <rPh sb="4" eb="6">
      <t>バンゴウ</t>
    </rPh>
    <phoneticPr fontId="1"/>
  </si>
  <si>
    <t>社名</t>
    <rPh sb="0" eb="2">
      <t>シャメイ</t>
    </rPh>
    <phoneticPr fontId="1"/>
  </si>
  <si>
    <t>電話番号</t>
    <rPh sb="0" eb="2">
      <t>デンワ</t>
    </rPh>
    <rPh sb="2" eb="4">
      <t>バンゴウ</t>
    </rPh>
    <phoneticPr fontId="1"/>
  </si>
  <si>
    <t>業者コード</t>
    <rPh sb="0" eb="2">
      <t>ギョウシャ</t>
    </rPh>
    <phoneticPr fontId="1"/>
  </si>
  <si>
    <t>住　　所</t>
    <rPh sb="0" eb="1">
      <t>ジュウ</t>
    </rPh>
    <rPh sb="3" eb="4">
      <t>ショ</t>
    </rPh>
    <phoneticPr fontId="1"/>
  </si>
  <si>
    <t>社　　名</t>
    <rPh sb="0" eb="1">
      <t>シャ</t>
    </rPh>
    <rPh sb="3" eb="4">
      <t>ナ</t>
    </rPh>
    <phoneticPr fontId="1"/>
  </si>
  <si>
    <t>役　　員</t>
    <rPh sb="0" eb="1">
      <t>ヤク</t>
    </rPh>
    <rPh sb="3" eb="4">
      <t>イン</t>
    </rPh>
    <phoneticPr fontId="1"/>
  </si>
  <si>
    <t>経　　理</t>
    <rPh sb="0" eb="1">
      <t>ヘ</t>
    </rPh>
    <rPh sb="3" eb="4">
      <t>リ</t>
    </rPh>
    <phoneticPr fontId="1"/>
  </si>
  <si>
    <t>請　求　書</t>
    <phoneticPr fontId="1"/>
  </si>
  <si>
    <t>請求日</t>
    <rPh sb="0" eb="3">
      <t>セイキュウビ</t>
    </rPh>
    <phoneticPr fontId="1"/>
  </si>
  <si>
    <t>日請求</t>
    <rPh sb="0" eb="1">
      <t>ニチ</t>
    </rPh>
    <rPh sb="1" eb="3">
      <t>セイキュウ</t>
    </rPh>
    <phoneticPr fontId="1"/>
  </si>
  <si>
    <t>月</t>
  </si>
  <si>
    <t>年</t>
  </si>
  <si>
    <t xml:space="preserve"> 8%</t>
    <phoneticPr fontId="1"/>
  </si>
  <si>
    <t>岡山市北区幸町6番9号</t>
    <rPh sb="0" eb="7">
      <t>700-0903</t>
    </rPh>
    <rPh sb="8" eb="9">
      <t>バン</t>
    </rPh>
    <rPh sb="10" eb="11">
      <t>ゴウ</t>
    </rPh>
    <phoneticPr fontId="1"/>
  </si>
  <si>
    <t>協立土建株式会社　御中</t>
    <rPh sb="0" eb="8">
      <t>キョウリツドケンカブシキガイシャ</t>
    </rPh>
    <rPh sb="9" eb="11">
      <t>オンチュウ</t>
    </rPh>
    <phoneticPr fontId="1"/>
  </si>
  <si>
    <t>㊞</t>
    <phoneticPr fontId="1"/>
  </si>
  <si>
    <r>
      <t>※請求書は月末締切、</t>
    </r>
    <r>
      <rPr>
        <u/>
        <sz val="14"/>
        <color theme="1"/>
        <rFont val="游ゴシック"/>
        <family val="3"/>
        <charset val="128"/>
      </rPr>
      <t>翌月5日(必着)</t>
    </r>
    <r>
      <rPr>
        <sz val="14"/>
        <color theme="1"/>
        <rFont val="游ゴシック"/>
        <family val="3"/>
        <charset val="128"/>
      </rPr>
      <t>、翌月25日支払になります。</t>
    </r>
    <rPh sb="1" eb="4">
      <t>セイキュウショ</t>
    </rPh>
    <rPh sb="5" eb="7">
      <t>ゲツマツ</t>
    </rPh>
    <rPh sb="7" eb="9">
      <t>シメキリ</t>
    </rPh>
    <rPh sb="10" eb="12">
      <t>ヨクゲツ</t>
    </rPh>
    <rPh sb="13" eb="14">
      <t>ニチ</t>
    </rPh>
    <rPh sb="15" eb="17">
      <t>ヒッチャク</t>
    </rPh>
    <rPh sb="19" eb="21">
      <t>ヨクゲツ</t>
    </rPh>
    <rPh sb="23" eb="24">
      <t>ニチ</t>
    </rPh>
    <rPh sb="24" eb="26">
      <t>シハラ</t>
    </rPh>
    <phoneticPr fontId="1"/>
  </si>
  <si>
    <t>住所</t>
    <rPh sb="0" eb="2">
      <t>ジュウショ</t>
    </rPh>
    <phoneticPr fontId="1"/>
  </si>
  <si>
    <r>
      <t>※免税事業者の方は今回請求金額を</t>
    </r>
    <r>
      <rPr>
        <b/>
        <sz val="11"/>
        <color rgb="FFFF0000"/>
        <rFont val="游ゴシック"/>
        <family val="3"/>
        <charset val="128"/>
      </rPr>
      <t>税込表示</t>
    </r>
    <r>
      <rPr>
        <sz val="11"/>
        <color theme="1"/>
        <rFont val="游ゴシック"/>
        <family val="3"/>
        <charset val="128"/>
      </rPr>
      <t>し、消費税区分を</t>
    </r>
    <r>
      <rPr>
        <b/>
        <sz val="11"/>
        <color rgb="FFFF0000"/>
        <rFont val="游ゴシック"/>
        <family val="3"/>
        <charset val="128"/>
      </rPr>
      <t>非課税</t>
    </r>
    <r>
      <rPr>
        <sz val="11"/>
        <color theme="1"/>
        <rFont val="游ゴシック"/>
        <family val="3"/>
        <charset val="128"/>
      </rPr>
      <t>にしてください。</t>
    </r>
    <rPh sb="1" eb="3">
      <t>メンゼイ</t>
    </rPh>
    <rPh sb="3" eb="6">
      <t>ジギョウシャ</t>
    </rPh>
    <rPh sb="7" eb="8">
      <t>カタ</t>
    </rPh>
    <rPh sb="9" eb="11">
      <t>コンカイ</t>
    </rPh>
    <rPh sb="11" eb="13">
      <t>セイキュウ</t>
    </rPh>
    <rPh sb="13" eb="15">
      <t>キンガク</t>
    </rPh>
    <rPh sb="16" eb="18">
      <t>ゼイコ</t>
    </rPh>
    <rPh sb="18" eb="20">
      <t>ヒョウジ</t>
    </rPh>
    <rPh sb="22" eb="25">
      <t>ショウヒゼイ</t>
    </rPh>
    <rPh sb="25" eb="27">
      <t>クブン</t>
    </rPh>
    <rPh sb="28" eb="31">
      <t>ヒカゼイ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</si>
</sst>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　&quot;"/>
    <numFmt numFmtId="178" formatCode="&quot;¥&quot;###0"/>
    <numFmt numFmtId="179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1"/>
      <color rgb="FFCCFFFF"/>
      <name val="游ゴシック"/>
      <family val="3"/>
      <charset val="128"/>
    </font>
    <font>
      <sz val="14"/>
      <color theme="1"/>
      <name val="游ゴシック"/>
      <family val="3"/>
      <charset val="128"/>
    </font>
    <font>
      <u/>
      <sz val="14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2" borderId="0" xfId="0" applyFont="1" applyFill="1" applyProtection="1">
      <alignment vertic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" xfId="0" applyFont="1" applyBorder="1" applyProtection="1">
      <alignment vertical="center"/>
      <protection hidden="1"/>
    </xf>
    <xf numFmtId="0" fontId="2" fillId="0" borderId="15" xfId="0" applyFont="1" applyBorder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Protection="1">
      <alignment vertical="center"/>
      <protection hidden="1"/>
    </xf>
    <xf numFmtId="0" fontId="2" fillId="0" borderId="21" xfId="0" applyFont="1" applyBorder="1" applyProtection="1">
      <alignment vertical="center"/>
      <protection hidden="1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Protection="1">
      <alignment vertical="center"/>
      <protection locked="0"/>
    </xf>
    <xf numFmtId="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Protection="1">
      <alignment vertical="center"/>
      <protection hidden="1"/>
    </xf>
    <xf numFmtId="176" fontId="2" fillId="2" borderId="0" xfId="0" applyNumberFormat="1" applyFont="1" applyFill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79" fontId="8" fillId="0" borderId="2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Continuous" vertical="center"/>
      <protection hidden="1"/>
    </xf>
    <xf numFmtId="0" fontId="2" fillId="0" borderId="15" xfId="0" applyFont="1" applyBorder="1" applyAlignment="1" applyProtection="1">
      <alignment horizontal="centerContinuous" vertical="center"/>
      <protection hidden="1"/>
    </xf>
    <xf numFmtId="0" fontId="2" fillId="0" borderId="3" xfId="0" applyFont="1" applyBorder="1" applyAlignment="1" applyProtection="1">
      <alignment horizontal="centerContinuous" vertical="center"/>
      <protection hidden="1"/>
    </xf>
    <xf numFmtId="0" fontId="3" fillId="0" borderId="0" xfId="0" applyFont="1" applyProtection="1">
      <alignment vertical="center"/>
      <protection hidden="1"/>
    </xf>
    <xf numFmtId="0" fontId="6" fillId="0" borderId="14" xfId="0" applyFont="1" applyBorder="1" applyAlignment="1" applyProtection="1">
      <alignment horizontal="centerContinuous" vertical="center"/>
      <protection hidden="1"/>
    </xf>
    <xf numFmtId="0" fontId="6" fillId="0" borderId="15" xfId="0" applyFont="1" applyBorder="1" applyAlignment="1" applyProtection="1">
      <alignment horizontal="centerContinuous" vertical="center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176" fontId="2" fillId="2" borderId="6" xfId="0" applyNumberFormat="1" applyFont="1" applyFill="1" applyBorder="1" applyProtection="1">
      <alignment vertical="center"/>
      <protection hidden="1"/>
    </xf>
    <xf numFmtId="0" fontId="2" fillId="0" borderId="13" xfId="0" applyFont="1" applyBorder="1" applyProtection="1">
      <alignment vertical="center"/>
      <protection hidden="1"/>
    </xf>
    <xf numFmtId="0" fontId="2" fillId="0" borderId="9" xfId="0" applyFont="1" applyBorder="1" applyProtection="1">
      <alignment vertical="center"/>
      <protection hidden="1"/>
    </xf>
    <xf numFmtId="0" fontId="2" fillId="0" borderId="29" xfId="0" applyFont="1" applyBorder="1" applyProtection="1">
      <alignment vertical="center"/>
      <protection hidden="1"/>
    </xf>
    <xf numFmtId="0" fontId="2" fillId="0" borderId="2" xfId="0" applyFont="1" applyBorder="1" applyProtection="1">
      <alignment vertical="center"/>
      <protection hidden="1"/>
    </xf>
    <xf numFmtId="49" fontId="2" fillId="2" borderId="6" xfId="0" applyNumberFormat="1" applyFont="1" applyFill="1" applyBorder="1" applyProtection="1">
      <alignment vertical="center"/>
      <protection hidden="1"/>
    </xf>
    <xf numFmtId="178" fontId="12" fillId="2" borderId="6" xfId="0" applyNumberFormat="1" applyFont="1" applyFill="1" applyBorder="1" applyProtection="1">
      <alignment vertical="center"/>
      <protection hidden="1"/>
    </xf>
    <xf numFmtId="0" fontId="3" fillId="0" borderId="33" xfId="0" applyFont="1" applyBorder="1" applyAlignment="1" applyProtection="1">
      <alignment horizontal="centerContinuous" vertical="center"/>
      <protection hidden="1"/>
    </xf>
    <xf numFmtId="0" fontId="3" fillId="0" borderId="34" xfId="0" applyFont="1" applyBorder="1" applyAlignment="1" applyProtection="1">
      <alignment horizontal="centerContinuous" vertical="center"/>
      <protection hidden="1"/>
    </xf>
    <xf numFmtId="0" fontId="3" fillId="0" borderId="35" xfId="0" applyFont="1" applyBorder="1" applyAlignment="1" applyProtection="1">
      <alignment horizontal="centerContinuous" vertical="center"/>
      <protection hidden="1"/>
    </xf>
    <xf numFmtId="0" fontId="2" fillId="0" borderId="33" xfId="0" applyFont="1" applyBorder="1" applyProtection="1">
      <alignment vertical="center"/>
      <protection hidden="1"/>
    </xf>
    <xf numFmtId="0" fontId="2" fillId="0" borderId="36" xfId="0" applyFont="1" applyBorder="1" applyProtection="1">
      <alignment vertical="center"/>
      <protection hidden="1"/>
    </xf>
    <xf numFmtId="0" fontId="2" fillId="0" borderId="34" xfId="0" applyFont="1" applyBorder="1" applyProtection="1">
      <alignment vertical="center"/>
      <protection hidden="1"/>
    </xf>
    <xf numFmtId="0" fontId="2" fillId="0" borderId="35" xfId="0" applyFont="1" applyBorder="1" applyProtection="1">
      <alignment vertical="center"/>
      <protection hidden="1"/>
    </xf>
    <xf numFmtId="0" fontId="6" fillId="0" borderId="30" xfId="0" applyFont="1" applyBorder="1" applyAlignment="1" applyProtection="1">
      <alignment horizontal="centerContinuous" vertical="center"/>
      <protection hidden="1"/>
    </xf>
    <xf numFmtId="0" fontId="6" fillId="0" borderId="31" xfId="0" applyFont="1" applyBorder="1" applyAlignment="1" applyProtection="1">
      <alignment horizontal="centerContinuous" vertical="center"/>
      <protection hidden="1"/>
    </xf>
    <xf numFmtId="0" fontId="6" fillId="0" borderId="32" xfId="0" applyFont="1" applyBorder="1" applyAlignment="1" applyProtection="1">
      <alignment horizontal="centerContinuous"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2" fillId="0" borderId="37" xfId="0" applyFont="1" applyBorder="1" applyProtection="1">
      <alignment vertical="center"/>
      <protection hidden="1"/>
    </xf>
    <xf numFmtId="0" fontId="2" fillId="0" borderId="38" xfId="0" applyFont="1" applyBorder="1" applyProtection="1">
      <alignment vertical="center"/>
      <protection hidden="1"/>
    </xf>
    <xf numFmtId="0" fontId="2" fillId="0" borderId="39" xfId="0" applyFont="1" applyBorder="1" applyProtection="1">
      <alignment vertical="center"/>
      <protection hidden="1"/>
    </xf>
    <xf numFmtId="0" fontId="2" fillId="0" borderId="40" xfId="0" applyFont="1" applyBorder="1" applyProtection="1">
      <alignment vertical="center"/>
      <protection hidden="1"/>
    </xf>
    <xf numFmtId="0" fontId="2" fillId="0" borderId="14" xfId="0" applyFont="1" applyBorder="1" applyProtection="1">
      <alignment vertical="center"/>
      <protection hidden="1"/>
    </xf>
    <xf numFmtId="0" fontId="2" fillId="0" borderId="50" xfId="0" applyFont="1" applyBorder="1" applyProtection="1">
      <alignment vertical="center"/>
      <protection hidden="1"/>
    </xf>
    <xf numFmtId="0" fontId="2" fillId="0" borderId="24" xfId="0" applyFont="1" applyBorder="1" applyProtection="1">
      <alignment vertical="center"/>
      <protection hidden="1"/>
    </xf>
    <xf numFmtId="0" fontId="2" fillId="0" borderId="25" xfId="0" applyFont="1" applyBorder="1" applyProtection="1">
      <alignment vertical="center"/>
      <protection hidden="1"/>
    </xf>
    <xf numFmtId="0" fontId="2" fillId="0" borderId="51" xfId="0" applyFont="1" applyBorder="1" applyProtection="1">
      <alignment vertical="center"/>
      <protection hidden="1"/>
    </xf>
    <xf numFmtId="0" fontId="2" fillId="0" borderId="52" xfId="0" applyFont="1" applyBorder="1" applyProtection="1">
      <alignment vertical="center"/>
      <protection hidden="1"/>
    </xf>
    <xf numFmtId="0" fontId="2" fillId="0" borderId="53" xfId="0" applyFont="1" applyBorder="1" applyProtection="1">
      <alignment vertical="center"/>
      <protection hidden="1"/>
    </xf>
    <xf numFmtId="0" fontId="2" fillId="0" borderId="54" xfId="0" applyFont="1" applyBorder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31" fontId="8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top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79" fontId="2" fillId="0" borderId="0" xfId="0" applyNumberFormat="1" applyFont="1" applyAlignment="1" applyProtection="1">
      <alignment horizontal="center" vertical="center"/>
      <protection hidden="1"/>
    </xf>
    <xf numFmtId="179" fontId="2" fillId="0" borderId="0" xfId="0" applyNumberFormat="1" applyFont="1" applyProtection="1">
      <alignment vertical="center"/>
      <protection hidden="1"/>
    </xf>
    <xf numFmtId="49" fontId="8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79" fontId="4" fillId="0" borderId="14" xfId="0" applyNumberFormat="1" applyFont="1" applyBorder="1" applyProtection="1">
      <alignment vertical="center"/>
      <protection hidden="1"/>
    </xf>
    <xf numFmtId="179" fontId="4" fillId="0" borderId="15" xfId="0" applyNumberFormat="1" applyFont="1" applyBorder="1" applyProtection="1">
      <alignment vertical="center"/>
      <protection hidden="1"/>
    </xf>
    <xf numFmtId="179" fontId="4" fillId="0" borderId="3" xfId="0" applyNumberFormat="1" applyFont="1" applyBorder="1" applyProtection="1">
      <alignment vertical="center"/>
      <protection hidden="1"/>
    </xf>
    <xf numFmtId="0" fontId="5" fillId="0" borderId="44" xfId="0" applyFont="1" applyBorder="1" applyAlignment="1" applyProtection="1">
      <alignment horizontal="center" vertical="center"/>
      <protection hidden="1"/>
    </xf>
    <xf numFmtId="0" fontId="5" fillId="0" borderId="45" xfId="0" applyFont="1" applyBorder="1" applyAlignment="1" applyProtection="1">
      <alignment horizontal="center" vertical="center"/>
      <protection hidden="1"/>
    </xf>
    <xf numFmtId="0" fontId="5" fillId="0" borderId="46" xfId="0" applyFont="1" applyBorder="1" applyAlignment="1" applyProtection="1">
      <alignment horizontal="center" vertical="center"/>
      <protection hidden="1"/>
    </xf>
    <xf numFmtId="0" fontId="5" fillId="0" borderId="47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42" xfId="0" applyFont="1" applyBorder="1" applyAlignment="1" applyProtection="1">
      <alignment horizontal="center" vertical="center"/>
      <protection hidden="1"/>
    </xf>
    <xf numFmtId="49" fontId="8" fillId="0" borderId="6" xfId="0" applyNumberFormat="1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wrapText="1"/>
      <protection hidden="1"/>
    </xf>
    <xf numFmtId="176" fontId="8" fillId="0" borderId="6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horizontal="center" vertical="center"/>
      <protection hidden="1"/>
    </xf>
    <xf numFmtId="9" fontId="9" fillId="0" borderId="15" xfId="0" applyNumberFormat="1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177" fontId="3" fillId="0" borderId="9" xfId="0" applyNumberFormat="1" applyFont="1" applyBorder="1" applyAlignment="1" applyProtection="1">
      <alignment horizontal="right" vertical="center" wrapText="1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left" wrapText="1"/>
      <protection hidden="1"/>
    </xf>
    <xf numFmtId="0" fontId="9" fillId="0" borderId="5" xfId="0" applyFont="1" applyBorder="1" applyAlignment="1" applyProtection="1">
      <alignment horizontal="left"/>
      <protection hidden="1"/>
    </xf>
    <xf numFmtId="0" fontId="9" fillId="0" borderId="16" xfId="0" applyFont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48" xfId="0" applyFont="1" applyBorder="1" applyAlignment="1" applyProtection="1">
      <alignment horizontal="left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3" fontId="3" fillId="0" borderId="2" xfId="0" applyNumberFormat="1" applyFont="1" applyBorder="1" applyAlignment="1" applyProtection="1">
      <alignment horizontal="right" vertical="center" wrapText="1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43" xfId="0" applyFont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vertical="center" shrinkToFit="1"/>
      <protection locked="0"/>
    </xf>
    <xf numFmtId="9" fontId="9" fillId="0" borderId="21" xfId="0" applyNumberFormat="1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15</xdr:row>
      <xdr:rowOff>142875</xdr:rowOff>
    </xdr:from>
    <xdr:to>
      <xdr:col>4</xdr:col>
      <xdr:colOff>1333500</xdr:colOff>
      <xdr:row>17</xdr:row>
      <xdr:rowOff>76200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312D8D87-7AF8-87E4-72A7-5BA7862F142E}"/>
            </a:ext>
          </a:extLst>
        </xdr:cNvPr>
        <xdr:cNvSpPr/>
      </xdr:nvSpPr>
      <xdr:spPr>
        <a:xfrm>
          <a:off x="4381500" y="3095625"/>
          <a:ext cx="1257300" cy="485775"/>
        </a:xfrm>
        <a:prstGeom prst="rightArrowCallout">
          <a:avLst>
            <a:gd name="adj1" fmla="val 15625"/>
            <a:gd name="adj2" fmla="val 25000"/>
            <a:gd name="adj3" fmla="val 25000"/>
            <a:gd name="adj4" fmla="val 81136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工事名はこちらで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入力してください</a:t>
          </a:r>
        </a:p>
      </xdr:txBody>
    </xdr:sp>
    <xdr:clientData/>
  </xdr:twoCellAnchor>
  <xdr:twoCellAnchor>
    <xdr:from>
      <xdr:col>0</xdr:col>
      <xdr:colOff>704850</xdr:colOff>
      <xdr:row>0</xdr:row>
      <xdr:rowOff>19050</xdr:rowOff>
    </xdr:from>
    <xdr:to>
      <xdr:col>4</xdr:col>
      <xdr:colOff>466725</xdr:colOff>
      <xdr:row>1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8A21FC-A139-4D2F-B8AD-C8BCAC67F1B9}"/>
            </a:ext>
          </a:extLst>
        </xdr:cNvPr>
        <xdr:cNvSpPr txBox="1"/>
      </xdr:nvSpPr>
      <xdr:spPr>
        <a:xfrm>
          <a:off x="704850" y="19050"/>
          <a:ext cx="406717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下記の白枠内に必要事項を入力してください</a:t>
          </a:r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27</xdr:col>
      <xdr:colOff>0</xdr:colOff>
      <xdr:row>33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34522C4-2C7F-47F5-8C09-FBE9BC6F9367}"/>
            </a:ext>
          </a:extLst>
        </xdr:cNvPr>
        <xdr:cNvCxnSpPr/>
      </xdr:nvCxnSpPr>
      <xdr:spPr>
        <a:xfrm>
          <a:off x="8401050" y="3238500"/>
          <a:ext cx="0" cy="61055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30</xdr:col>
      <xdr:colOff>0</xdr:colOff>
      <xdr:row>33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25B308E-8E10-400A-8FE1-CE8D60920100}"/>
            </a:ext>
          </a:extLst>
        </xdr:cNvPr>
        <xdr:cNvCxnSpPr/>
      </xdr:nvCxnSpPr>
      <xdr:spPr>
        <a:xfrm>
          <a:off x="8772525" y="3238500"/>
          <a:ext cx="0" cy="61055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16</xdr:row>
      <xdr:rowOff>0</xdr:rowOff>
    </xdr:from>
    <xdr:to>
      <xdr:col>45</xdr:col>
      <xdr:colOff>0</xdr:colOff>
      <xdr:row>33</xdr:row>
      <xdr:rowOff>9525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77B4195-2EEA-4F30-9279-1DD92FD9F21F}"/>
            </a:ext>
          </a:extLst>
        </xdr:cNvPr>
        <xdr:cNvCxnSpPr/>
      </xdr:nvCxnSpPr>
      <xdr:spPr>
        <a:xfrm>
          <a:off x="10629900" y="3238500"/>
          <a:ext cx="0" cy="61055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16</xdr:row>
      <xdr:rowOff>0</xdr:rowOff>
    </xdr:from>
    <xdr:to>
      <xdr:col>48</xdr:col>
      <xdr:colOff>0</xdr:colOff>
      <xdr:row>33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A9814DB-ECB2-47EC-95AB-D0DCA9ECF203}"/>
            </a:ext>
          </a:extLst>
        </xdr:cNvPr>
        <xdr:cNvCxnSpPr/>
      </xdr:nvCxnSpPr>
      <xdr:spPr>
        <a:xfrm>
          <a:off x="11001375" y="3238500"/>
          <a:ext cx="0" cy="61055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35</xdr:row>
      <xdr:rowOff>0</xdr:rowOff>
    </xdr:from>
    <xdr:to>
      <xdr:col>38</xdr:col>
      <xdr:colOff>0</xdr:colOff>
      <xdr:row>36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FF577B8-83C4-4F63-BB68-4BB7F20D5655}"/>
            </a:ext>
          </a:extLst>
        </xdr:cNvPr>
        <xdr:cNvCxnSpPr/>
      </xdr:nvCxnSpPr>
      <xdr:spPr>
        <a:xfrm>
          <a:off x="9763125" y="9753600"/>
          <a:ext cx="0" cy="3048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35</xdr:row>
      <xdr:rowOff>0</xdr:rowOff>
    </xdr:from>
    <xdr:to>
      <xdr:col>41</xdr:col>
      <xdr:colOff>0</xdr:colOff>
      <xdr:row>36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35DCA11-5531-4DE0-A14E-6E50ED2C0B80}"/>
            </a:ext>
          </a:extLst>
        </xdr:cNvPr>
        <xdr:cNvCxnSpPr/>
      </xdr:nvCxnSpPr>
      <xdr:spPr>
        <a:xfrm>
          <a:off x="10134600" y="9753600"/>
          <a:ext cx="0" cy="3048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35</xdr:row>
      <xdr:rowOff>0</xdr:rowOff>
    </xdr:from>
    <xdr:to>
      <xdr:col>47</xdr:col>
      <xdr:colOff>0</xdr:colOff>
      <xdr:row>36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CCC3F26C-E2B6-490B-B58B-50E09B0191D0}"/>
            </a:ext>
          </a:extLst>
        </xdr:cNvPr>
        <xdr:cNvCxnSpPr/>
      </xdr:nvCxnSpPr>
      <xdr:spPr>
        <a:xfrm>
          <a:off x="10877550" y="9753600"/>
          <a:ext cx="0" cy="3048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35</xdr:row>
      <xdr:rowOff>0</xdr:rowOff>
    </xdr:from>
    <xdr:to>
      <xdr:col>50</xdr:col>
      <xdr:colOff>0</xdr:colOff>
      <xdr:row>36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1FD4479-B940-461B-836A-3DE8155C0C71}"/>
            </a:ext>
          </a:extLst>
        </xdr:cNvPr>
        <xdr:cNvCxnSpPr/>
      </xdr:nvCxnSpPr>
      <xdr:spPr>
        <a:xfrm>
          <a:off x="11249025" y="9753600"/>
          <a:ext cx="0" cy="3048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0</xdr:colOff>
      <xdr:row>32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37C612C4-8A43-40C7-AA2F-FFEB62E499AB}"/>
            </a:ext>
          </a:extLst>
        </xdr:cNvPr>
        <xdr:cNvCxnSpPr/>
      </xdr:nvCxnSpPr>
      <xdr:spPr>
        <a:xfrm>
          <a:off x="6791325" y="2895600"/>
          <a:ext cx="0" cy="6057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33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D7C4682-4E49-41CE-8A14-B2E0D733519D}"/>
            </a:ext>
          </a:extLst>
        </xdr:cNvPr>
        <xdr:cNvCxnSpPr/>
      </xdr:nvCxnSpPr>
      <xdr:spPr>
        <a:xfrm>
          <a:off x="8153400" y="2895600"/>
          <a:ext cx="0" cy="6438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14</xdr:row>
      <xdr:rowOff>0</xdr:rowOff>
    </xdr:from>
    <xdr:to>
      <xdr:col>33</xdr:col>
      <xdr:colOff>0</xdr:colOff>
      <xdr:row>33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B676DA9D-1B9E-4711-8D29-B160E551FD09}"/>
            </a:ext>
          </a:extLst>
        </xdr:cNvPr>
        <xdr:cNvCxnSpPr/>
      </xdr:nvCxnSpPr>
      <xdr:spPr>
        <a:xfrm>
          <a:off x="9144000" y="2895600"/>
          <a:ext cx="0" cy="6438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14</xdr:row>
      <xdr:rowOff>0</xdr:rowOff>
    </xdr:from>
    <xdr:to>
      <xdr:col>43</xdr:col>
      <xdr:colOff>0</xdr:colOff>
      <xdr:row>33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78A75202-26B3-4A3C-A19F-B366595E6CBB}"/>
            </a:ext>
          </a:extLst>
        </xdr:cNvPr>
        <xdr:cNvCxnSpPr/>
      </xdr:nvCxnSpPr>
      <xdr:spPr>
        <a:xfrm>
          <a:off x="10382250" y="2895600"/>
          <a:ext cx="0" cy="6438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14</xdr:row>
      <xdr:rowOff>0</xdr:rowOff>
    </xdr:from>
    <xdr:to>
      <xdr:col>51</xdr:col>
      <xdr:colOff>0</xdr:colOff>
      <xdr:row>33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775BAC1-D3A8-40CF-A2D7-6014B0C833CA}"/>
            </a:ext>
          </a:extLst>
        </xdr:cNvPr>
        <xdr:cNvCxnSpPr/>
      </xdr:nvCxnSpPr>
      <xdr:spPr>
        <a:xfrm>
          <a:off x="11372850" y="2895600"/>
          <a:ext cx="0" cy="6438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33</xdr:row>
      <xdr:rowOff>0</xdr:rowOff>
    </xdr:from>
    <xdr:to>
      <xdr:col>51</xdr:col>
      <xdr:colOff>0</xdr:colOff>
      <xdr:row>34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7ADE222-93B5-492F-B0A1-472A399EA10B}"/>
            </a:ext>
          </a:extLst>
        </xdr:cNvPr>
        <xdr:cNvCxnSpPr/>
      </xdr:nvCxnSpPr>
      <xdr:spPr>
        <a:xfrm>
          <a:off x="11372850" y="9334500"/>
          <a:ext cx="0" cy="3048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33</xdr:row>
      <xdr:rowOff>0</xdr:rowOff>
    </xdr:from>
    <xdr:to>
      <xdr:col>54</xdr:col>
      <xdr:colOff>0</xdr:colOff>
      <xdr:row>34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39C687AD-31DE-4443-B38C-3CD398736401}"/>
            </a:ext>
          </a:extLst>
        </xdr:cNvPr>
        <xdr:cNvCxnSpPr/>
      </xdr:nvCxnSpPr>
      <xdr:spPr>
        <a:xfrm>
          <a:off x="11744325" y="9334500"/>
          <a:ext cx="0" cy="3048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35</xdr:row>
      <xdr:rowOff>0</xdr:rowOff>
    </xdr:from>
    <xdr:to>
      <xdr:col>55</xdr:col>
      <xdr:colOff>0</xdr:colOff>
      <xdr:row>36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5F0945E-501A-4D38-800F-D39F7AA15AE1}"/>
            </a:ext>
          </a:extLst>
        </xdr:cNvPr>
        <xdr:cNvCxnSpPr/>
      </xdr:nvCxnSpPr>
      <xdr:spPr>
        <a:xfrm>
          <a:off x="11868150" y="9753600"/>
          <a:ext cx="0" cy="3048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0</xdr:colOff>
      <xdr:row>11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AE3E09F-5D6F-4678-89E8-3CDC94C11F56}"/>
            </a:ext>
          </a:extLst>
        </xdr:cNvPr>
        <xdr:cNvCxnSpPr/>
      </xdr:nvCxnSpPr>
      <xdr:spPr>
        <a:xfrm>
          <a:off x="6791325" y="1828800"/>
          <a:ext cx="0" cy="4572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9</xdr:row>
      <xdr:rowOff>0</xdr:rowOff>
    </xdr:from>
    <xdr:to>
      <xdr:col>20</xdr:col>
      <xdr:colOff>0</xdr:colOff>
      <xdr:row>11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3E96E69-C2FD-4956-BAA2-59EBA9D114D6}"/>
            </a:ext>
          </a:extLst>
        </xdr:cNvPr>
        <xdr:cNvCxnSpPr/>
      </xdr:nvCxnSpPr>
      <xdr:spPr>
        <a:xfrm>
          <a:off x="7534275" y="1828800"/>
          <a:ext cx="0" cy="4572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142875</xdr:rowOff>
    </xdr:from>
    <xdr:to>
      <xdr:col>4</xdr:col>
      <xdr:colOff>1333500</xdr:colOff>
      <xdr:row>3</xdr:row>
      <xdr:rowOff>76200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35A0646D-9FA1-4CFB-9E3A-2B1D844185D1}"/>
            </a:ext>
          </a:extLst>
        </xdr:cNvPr>
        <xdr:cNvSpPr/>
      </xdr:nvSpPr>
      <xdr:spPr>
        <a:xfrm>
          <a:off x="4381500" y="3209925"/>
          <a:ext cx="1257300" cy="485775"/>
        </a:xfrm>
        <a:prstGeom prst="rightArrowCallout">
          <a:avLst>
            <a:gd name="adj1" fmla="val 15625"/>
            <a:gd name="adj2" fmla="val 25000"/>
            <a:gd name="adj3" fmla="val 25000"/>
            <a:gd name="adj4" fmla="val 81136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工事名はこちらで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入力してください</a:t>
          </a: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27</xdr:col>
      <xdr:colOff>0</xdr:colOff>
      <xdr:row>27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06A8168-B501-EA07-A22B-12C85BF18473}"/>
            </a:ext>
          </a:extLst>
        </xdr:cNvPr>
        <xdr:cNvCxnSpPr/>
      </xdr:nvCxnSpPr>
      <xdr:spPr>
        <a:xfrm>
          <a:off x="8401050" y="342900"/>
          <a:ext cx="0" cy="95440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</xdr:row>
      <xdr:rowOff>0</xdr:rowOff>
    </xdr:from>
    <xdr:to>
      <xdr:col>30</xdr:col>
      <xdr:colOff>0</xdr:colOff>
      <xdr:row>27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8703585-2BBC-40CF-907A-6A9137F6AF83}"/>
            </a:ext>
          </a:extLst>
        </xdr:cNvPr>
        <xdr:cNvCxnSpPr/>
      </xdr:nvCxnSpPr>
      <xdr:spPr>
        <a:xfrm>
          <a:off x="8772525" y="342900"/>
          <a:ext cx="0" cy="95440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2</xdr:row>
      <xdr:rowOff>0</xdr:rowOff>
    </xdr:from>
    <xdr:to>
      <xdr:col>45</xdr:col>
      <xdr:colOff>0</xdr:colOff>
      <xdr:row>27</xdr:row>
      <xdr:rowOff>19050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0FB8B20-3F29-490A-95E6-E97894004A09}"/>
            </a:ext>
          </a:extLst>
        </xdr:cNvPr>
        <xdr:cNvCxnSpPr/>
      </xdr:nvCxnSpPr>
      <xdr:spPr>
        <a:xfrm>
          <a:off x="10629900" y="342900"/>
          <a:ext cx="0" cy="95440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2</xdr:row>
      <xdr:rowOff>0</xdr:rowOff>
    </xdr:from>
    <xdr:to>
      <xdr:col>48</xdr:col>
      <xdr:colOff>0</xdr:colOff>
      <xdr:row>27</xdr:row>
      <xdr:rowOff>19050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E08C6EC-FD12-49DA-8B3F-47E112DF212A}"/>
            </a:ext>
          </a:extLst>
        </xdr:cNvPr>
        <xdr:cNvCxnSpPr/>
      </xdr:nvCxnSpPr>
      <xdr:spPr>
        <a:xfrm>
          <a:off x="11001375" y="342900"/>
          <a:ext cx="0" cy="95440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27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062A304-A3D9-4BC2-9473-1789492EAFF7}"/>
            </a:ext>
          </a:extLst>
        </xdr:cNvPr>
        <xdr:cNvCxnSpPr/>
      </xdr:nvCxnSpPr>
      <xdr:spPr>
        <a:xfrm>
          <a:off x="6791325" y="0"/>
          <a:ext cx="0" cy="9867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27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D5AE2AA-B2C6-418B-9A29-30FDA866B5B4}"/>
            </a:ext>
          </a:extLst>
        </xdr:cNvPr>
        <xdr:cNvCxnSpPr/>
      </xdr:nvCxnSpPr>
      <xdr:spPr>
        <a:xfrm>
          <a:off x="8153400" y="0"/>
          <a:ext cx="0" cy="9867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0</xdr:row>
      <xdr:rowOff>0</xdr:rowOff>
    </xdr:from>
    <xdr:to>
      <xdr:col>43</xdr:col>
      <xdr:colOff>0</xdr:colOff>
      <xdr:row>27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CCC1C743-A80E-4277-92D7-31F2492DA3F7}"/>
            </a:ext>
          </a:extLst>
        </xdr:cNvPr>
        <xdr:cNvCxnSpPr/>
      </xdr:nvCxnSpPr>
      <xdr:spPr>
        <a:xfrm>
          <a:off x="10382250" y="0"/>
          <a:ext cx="0" cy="9867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0</xdr:colOff>
      <xdr:row>0</xdr:row>
      <xdr:rowOff>0</xdr:rowOff>
    </xdr:from>
    <xdr:to>
      <xdr:col>51</xdr:col>
      <xdr:colOff>0</xdr:colOff>
      <xdr:row>27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A5FABBA-466C-456D-B6E9-F4D3FC0F778D}"/>
            </a:ext>
          </a:extLst>
        </xdr:cNvPr>
        <xdr:cNvCxnSpPr/>
      </xdr:nvCxnSpPr>
      <xdr:spPr>
        <a:xfrm>
          <a:off x="11372850" y="0"/>
          <a:ext cx="0" cy="9867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27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5BF329-324B-40DC-8EF1-6369CCF8A423}"/>
            </a:ext>
          </a:extLst>
        </xdr:cNvPr>
        <xdr:cNvCxnSpPr/>
      </xdr:nvCxnSpPr>
      <xdr:spPr>
        <a:xfrm>
          <a:off x="9144000" y="0"/>
          <a:ext cx="0" cy="9867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0053-5CB6-4DED-B2D2-8BC565B55D5B}">
  <dimension ref="A1:BE36"/>
  <sheetViews>
    <sheetView tabSelected="1" workbookViewId="0">
      <selection activeCell="BF17" sqref="BF17"/>
    </sheetView>
  </sheetViews>
  <sheetFormatPr defaultRowHeight="18.75" x14ac:dyDescent="0.4"/>
  <cols>
    <col min="1" max="1" width="14.125" style="1" customWidth="1"/>
    <col min="2" max="2" width="14.125" style="2" customWidth="1"/>
    <col min="3" max="3" width="14.125" style="3" customWidth="1"/>
    <col min="4" max="4" width="14.125" style="1" customWidth="1"/>
    <col min="5" max="5" width="18" style="1" customWidth="1"/>
    <col min="6" max="57" width="1.625" style="1" customWidth="1"/>
  </cols>
  <sheetData>
    <row r="1" spans="1:57" ht="18" customHeight="1" x14ac:dyDescent="0.4">
      <c r="A1" s="4"/>
      <c r="B1" s="21"/>
      <c r="C1" s="22"/>
      <c r="D1" s="4"/>
      <c r="E1" s="4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69" t="s">
        <v>33</v>
      </c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ht="9" customHeight="1" x14ac:dyDescent="0.4">
      <c r="A2" s="4"/>
      <c r="B2" s="21"/>
      <c r="C2" s="22"/>
      <c r="D2" s="4"/>
      <c r="E2" s="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ht="18" customHeight="1" x14ac:dyDescent="0.4">
      <c r="A3" s="4"/>
      <c r="B3" s="21" t="s">
        <v>34</v>
      </c>
      <c r="C3" s="68"/>
      <c r="D3" s="68"/>
      <c r="E3" s="4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11"/>
      <c r="AN3" s="11"/>
      <c r="AO3" s="23"/>
      <c r="AP3" s="72" t="str">
        <f>IF(C3="","",YEAR(C3))</f>
        <v/>
      </c>
      <c r="AQ3" s="72"/>
      <c r="AR3" s="72"/>
      <c r="AS3" s="72"/>
      <c r="AT3" s="71" t="s">
        <v>37</v>
      </c>
      <c r="AU3" s="71"/>
      <c r="AV3" s="70" t="str">
        <f>IF(C3="","",MONTH(C3))</f>
        <v/>
      </c>
      <c r="AW3" s="70"/>
      <c r="AX3" s="71" t="s">
        <v>36</v>
      </c>
      <c r="AY3" s="71"/>
      <c r="AZ3" s="70" t="str">
        <f>IF(C3="","",DAY(C3))</f>
        <v/>
      </c>
      <c r="BA3" s="70"/>
      <c r="BB3" s="71" t="s">
        <v>35</v>
      </c>
      <c r="BC3" s="71"/>
      <c r="BD3" s="71"/>
      <c r="BE3" s="71"/>
    </row>
    <row r="4" spans="1:57" ht="9" customHeight="1" x14ac:dyDescent="0.4">
      <c r="A4" s="4"/>
      <c r="B4" s="21"/>
      <c r="C4" s="21"/>
      <c r="D4" s="21"/>
      <c r="E4" s="4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11"/>
      <c r="AN4" s="11"/>
      <c r="AO4" s="23"/>
      <c r="AP4" s="26"/>
      <c r="AQ4" s="26"/>
      <c r="AR4" s="26"/>
      <c r="AS4" s="26"/>
      <c r="AT4" s="27"/>
      <c r="AU4" s="27"/>
      <c r="AV4" s="28"/>
      <c r="AW4" s="28"/>
      <c r="AX4" s="24"/>
      <c r="AY4" s="24"/>
      <c r="AZ4" s="29"/>
      <c r="BA4" s="29"/>
      <c r="BB4" s="24"/>
      <c r="BC4" s="24"/>
      <c r="BD4" s="24"/>
      <c r="BE4" s="24"/>
    </row>
    <row r="5" spans="1:57" ht="18" customHeight="1" x14ac:dyDescent="0.4">
      <c r="A5" s="4"/>
      <c r="B5" s="21" t="s">
        <v>28</v>
      </c>
      <c r="C5" s="74"/>
      <c r="D5" s="74"/>
      <c r="E5" s="4"/>
      <c r="F5" s="11"/>
      <c r="G5" s="11"/>
      <c r="H5" s="11" t="s">
        <v>39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30" t="s">
        <v>28</v>
      </c>
      <c r="AG5" s="31"/>
      <c r="AH5" s="31"/>
      <c r="AI5" s="31"/>
      <c r="AJ5" s="31"/>
      <c r="AK5" s="31"/>
      <c r="AL5" s="32"/>
      <c r="AM5" s="76" t="str">
        <f>IF(ISERR(MID($C$5,LEN($C$5)-5,1)),"",(MID($C$5,LEN($C$5)-5,1)))</f>
        <v/>
      </c>
      <c r="AN5" s="77"/>
      <c r="AO5" s="76" t="str">
        <f>IF(ISERR(MID($C$5,LEN($C$5)-4,1)),"",(MID($C$5,LEN($C$5)-4,1)))</f>
        <v/>
      </c>
      <c r="AP5" s="77"/>
      <c r="AQ5" s="76" t="str">
        <f>IF(ISERR(MID($C$5,LEN($C$5)-3,1)),"",(MID($C$5,LEN($C$5)-3,1)))</f>
        <v/>
      </c>
      <c r="AR5" s="77"/>
      <c r="AS5" s="76" t="str">
        <f>IF(ISERR(MID($C$5,LEN($C$5)-2,1)),"",(MID($C$5,LEN($C$5)-2,1)))</f>
        <v/>
      </c>
      <c r="AT5" s="77"/>
      <c r="AU5" s="76" t="str">
        <f>IF(ISERR(MID($C$5,LEN($C$5)-1,1)),"",(MID($C$5,LEN($C$5)-1,1)))</f>
        <v/>
      </c>
      <c r="AV5" s="77"/>
      <c r="AW5" s="76" t="str">
        <f>IF(ISERR(MID($C$5,LEN($C$5)-0,1)),"",(MID($C$5,LEN($C$5)-0,1)))</f>
        <v/>
      </c>
      <c r="AX5" s="77"/>
      <c r="AY5" s="11"/>
      <c r="AZ5" s="11"/>
      <c r="BA5" s="11"/>
      <c r="BB5" s="11"/>
      <c r="BC5" s="11"/>
      <c r="BD5" s="11"/>
      <c r="BE5" s="11"/>
    </row>
    <row r="6" spans="1:57" ht="18" customHeight="1" x14ac:dyDescent="0.4">
      <c r="A6" s="4"/>
      <c r="B6" s="21" t="s">
        <v>43</v>
      </c>
      <c r="C6" s="74"/>
      <c r="D6" s="74"/>
      <c r="E6" s="4"/>
      <c r="F6" s="11"/>
      <c r="G6" s="11"/>
      <c r="H6" s="78" t="s">
        <v>40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11"/>
      <c r="AB6" s="11"/>
      <c r="AC6" s="11"/>
      <c r="AD6" s="11"/>
      <c r="AE6" s="11"/>
      <c r="AF6" s="33" t="s">
        <v>29</v>
      </c>
      <c r="AG6" s="11"/>
      <c r="AH6" s="11"/>
      <c r="AI6" s="11"/>
      <c r="AJ6" s="73">
        <f>C6</f>
        <v>0</v>
      </c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</row>
    <row r="7" spans="1:57" ht="18" customHeight="1" x14ac:dyDescent="0.4">
      <c r="A7" s="4"/>
      <c r="B7" s="21"/>
      <c r="C7" s="74"/>
      <c r="D7" s="74"/>
      <c r="E7" s="4"/>
      <c r="F7" s="11"/>
      <c r="G7" s="11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11"/>
      <c r="AB7" s="11"/>
      <c r="AC7" s="11"/>
      <c r="AD7" s="11"/>
      <c r="AE7" s="11"/>
      <c r="AF7" s="75"/>
      <c r="AG7" s="75"/>
      <c r="AH7" s="75"/>
      <c r="AI7" s="75"/>
      <c r="AJ7" s="73">
        <f>C7</f>
        <v>0</v>
      </c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</row>
    <row r="8" spans="1:57" ht="18" customHeight="1" x14ac:dyDescent="0.4">
      <c r="A8" s="4"/>
      <c r="B8" s="21" t="s">
        <v>26</v>
      </c>
      <c r="C8" s="74"/>
      <c r="D8" s="74"/>
      <c r="E8" s="4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33" t="s">
        <v>30</v>
      </c>
      <c r="AG8" s="11"/>
      <c r="AH8" s="11"/>
      <c r="AI8" s="11"/>
      <c r="AJ8" s="73">
        <f t="shared" ref="AJ8:AJ10" si="0">C8</f>
        <v>0</v>
      </c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</row>
    <row r="9" spans="1:57" ht="18" customHeight="1" thickBot="1" x14ac:dyDescent="0.45">
      <c r="A9" s="4"/>
      <c r="B9" s="21"/>
      <c r="C9" s="74"/>
      <c r="D9" s="74"/>
      <c r="E9" s="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67"/>
      <c r="AG9" s="67"/>
      <c r="AH9" s="67"/>
      <c r="AI9" s="67"/>
      <c r="AJ9" s="73">
        <f t="shared" si="0"/>
        <v>0</v>
      </c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2" t="s">
        <v>41</v>
      </c>
      <c r="BE9" s="72"/>
    </row>
    <row r="10" spans="1:57" ht="18" customHeight="1" thickTop="1" x14ac:dyDescent="0.4">
      <c r="A10" s="4"/>
      <c r="B10" s="21" t="s">
        <v>27</v>
      </c>
      <c r="C10" s="74"/>
      <c r="D10" s="74"/>
      <c r="E10" s="4"/>
      <c r="F10" s="11"/>
      <c r="G10" s="11"/>
      <c r="H10" s="11"/>
      <c r="I10" s="145" t="str">
        <f>LEFT(RIGHT(" \"&amp;$D33,10-COLUMN(A1)))</f>
        <v xml:space="preserve"> </v>
      </c>
      <c r="J10" s="86"/>
      <c r="K10" s="82" t="str">
        <f>LEFT(RIGHT(" \"&amp;$D33,10-COLUMN(B1)))</f>
        <v xml:space="preserve"> </v>
      </c>
      <c r="L10" s="83"/>
      <c r="M10" s="86" t="str">
        <f>LEFT(RIGHT(" \"&amp;$D33,10-COLUMN(C1)))</f>
        <v xml:space="preserve"> </v>
      </c>
      <c r="N10" s="86"/>
      <c r="O10" s="86" t="str">
        <f>LEFT(RIGHT(" \"&amp;$D33,10-COLUMN(D1)))</f>
        <v xml:space="preserve"> </v>
      </c>
      <c r="P10" s="83"/>
      <c r="Q10" s="86" t="str">
        <f>LEFT(RIGHT(" \"&amp;$D33,10-COLUMN(E1)))</f>
        <v xml:space="preserve"> </v>
      </c>
      <c r="R10" s="86"/>
      <c r="S10" s="82" t="str">
        <f>LEFT(RIGHT(" \"&amp;$D33,10-COLUMN(F1)))</f>
        <v xml:space="preserve"> </v>
      </c>
      <c r="T10" s="86"/>
      <c r="U10" s="86" t="str">
        <f>LEFT(RIGHT(" \"&amp;$D33,10-COLUMN(G1)))</f>
        <v xml:space="preserve"> </v>
      </c>
      <c r="V10" s="86"/>
      <c r="W10" s="82" t="str">
        <f>LEFT(RIGHT(" \"&amp;$D33,10-COLUMN(H1)))</f>
        <v>\</v>
      </c>
      <c r="X10" s="83"/>
      <c r="Y10" s="86" t="str">
        <f>LEFT(RIGHT(" \"&amp;$D33,10-COLUMN(I1)))</f>
        <v>0</v>
      </c>
      <c r="Z10" s="147"/>
      <c r="AA10" s="11"/>
      <c r="AB10" s="11"/>
      <c r="AC10" s="11"/>
      <c r="AD10" s="11"/>
      <c r="AE10" s="11"/>
      <c r="AF10" s="33" t="s">
        <v>27</v>
      </c>
      <c r="AG10" s="11"/>
      <c r="AH10" s="11"/>
      <c r="AI10" s="11"/>
      <c r="AJ10" s="73">
        <f t="shared" si="0"/>
        <v>0</v>
      </c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</row>
    <row r="11" spans="1:57" ht="18" customHeight="1" thickBot="1" x14ac:dyDescent="0.45">
      <c r="A11" s="4"/>
      <c r="B11" s="21" t="s">
        <v>25</v>
      </c>
      <c r="C11" s="74"/>
      <c r="D11" s="74"/>
      <c r="E11" s="4"/>
      <c r="F11" s="11"/>
      <c r="G11" s="11"/>
      <c r="H11" s="11"/>
      <c r="I11" s="146"/>
      <c r="J11" s="87"/>
      <c r="K11" s="84"/>
      <c r="L11" s="85"/>
      <c r="M11" s="87"/>
      <c r="N11" s="87"/>
      <c r="O11" s="87"/>
      <c r="P11" s="85"/>
      <c r="Q11" s="87"/>
      <c r="R11" s="87"/>
      <c r="S11" s="84"/>
      <c r="T11" s="87"/>
      <c r="U11" s="87"/>
      <c r="V11" s="87"/>
      <c r="W11" s="84"/>
      <c r="X11" s="85"/>
      <c r="Y11" s="87"/>
      <c r="Z11" s="148"/>
      <c r="AA11" s="11"/>
      <c r="AB11" s="11"/>
      <c r="AC11" s="11"/>
      <c r="AD11" s="11"/>
      <c r="AE11" s="11"/>
      <c r="AF11" s="30" t="s">
        <v>25</v>
      </c>
      <c r="AG11" s="31"/>
      <c r="AH11" s="31"/>
      <c r="AI11" s="31"/>
      <c r="AJ11" s="31"/>
      <c r="AK11" s="31"/>
      <c r="AL11" s="32"/>
      <c r="AM11" s="79">
        <f>C11</f>
        <v>0</v>
      </c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1"/>
    </row>
    <row r="12" spans="1:57" ht="9" customHeight="1" thickTop="1" x14ac:dyDescent="0.4">
      <c r="A12" s="4"/>
      <c r="B12" s="21"/>
      <c r="C12" s="22"/>
      <c r="D12" s="4"/>
      <c r="E12" s="4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57" ht="9" customHeight="1" x14ac:dyDescent="0.4">
      <c r="A13" s="4"/>
      <c r="B13" s="21"/>
      <c r="C13" s="22"/>
      <c r="D13" s="4"/>
      <c r="E13" s="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34" t="s">
        <v>31</v>
      </c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4" t="s">
        <v>32</v>
      </c>
      <c r="BA13" s="31"/>
      <c r="BB13" s="31"/>
      <c r="BC13" s="31"/>
      <c r="BD13" s="31"/>
      <c r="BE13" s="32"/>
    </row>
    <row r="14" spans="1:57" ht="30" customHeight="1" thickBot="1" x14ac:dyDescent="0.4">
      <c r="A14" s="4"/>
      <c r="B14" s="21"/>
      <c r="C14" s="22"/>
      <c r="D14" s="4"/>
      <c r="E14" s="89"/>
      <c r="F14" s="5"/>
      <c r="G14" s="11"/>
      <c r="H14" s="11"/>
      <c r="I14" s="11" t="s">
        <v>20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09"/>
      <c r="AO14" s="110"/>
      <c r="AP14" s="108"/>
      <c r="AQ14" s="109"/>
      <c r="AR14" s="110"/>
      <c r="AS14" s="108"/>
      <c r="AT14" s="109"/>
      <c r="AU14" s="110"/>
      <c r="AV14" s="108"/>
      <c r="AW14" s="109"/>
      <c r="AX14" s="110"/>
      <c r="AY14" s="108"/>
      <c r="AZ14" s="109"/>
      <c r="BA14" s="110"/>
      <c r="BB14" s="108"/>
      <c r="BC14" s="109"/>
      <c r="BD14" s="110"/>
      <c r="BE14" s="108"/>
    </row>
    <row r="15" spans="1:57" ht="13.5" customHeight="1" thickTop="1" x14ac:dyDescent="0.35">
      <c r="A15" s="4"/>
      <c r="B15" s="88" t="s">
        <v>8</v>
      </c>
      <c r="C15" s="90" t="s">
        <v>10</v>
      </c>
      <c r="D15" s="91" t="s">
        <v>11</v>
      </c>
      <c r="E15" s="89"/>
      <c r="F15" s="5"/>
      <c r="G15" s="95" t="s">
        <v>0</v>
      </c>
      <c r="H15" s="96"/>
      <c r="I15" s="96"/>
      <c r="J15" s="96"/>
      <c r="K15" s="96"/>
      <c r="L15" s="96"/>
      <c r="M15" s="96"/>
      <c r="N15" s="96"/>
      <c r="O15" s="96" t="s">
        <v>1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 t="s">
        <v>2</v>
      </c>
      <c r="AA15" s="96"/>
      <c r="AB15" s="96"/>
      <c r="AC15" s="96"/>
      <c r="AD15" s="96"/>
      <c r="AE15" s="96"/>
      <c r="AF15" s="96"/>
      <c r="AG15" s="96"/>
      <c r="AH15" s="103" t="s">
        <v>12</v>
      </c>
      <c r="AI15" s="104"/>
      <c r="AJ15" s="100" t="s">
        <v>3</v>
      </c>
      <c r="AK15" s="93"/>
      <c r="AL15" s="101"/>
      <c r="AM15" s="101"/>
      <c r="AN15" s="101"/>
      <c r="AO15" s="101"/>
      <c r="AP15" s="101"/>
      <c r="AQ15" s="94"/>
      <c r="AR15" s="112" t="s">
        <v>17</v>
      </c>
      <c r="AS15" s="112"/>
      <c r="AT15" s="112"/>
      <c r="AU15" s="112"/>
      <c r="AV15" s="112"/>
      <c r="AW15" s="112"/>
      <c r="AX15" s="112"/>
      <c r="AY15" s="112"/>
      <c r="AZ15" s="112" t="s">
        <v>18</v>
      </c>
      <c r="BA15" s="112"/>
      <c r="BB15" s="112"/>
      <c r="BC15" s="130" t="s">
        <v>19</v>
      </c>
      <c r="BD15" s="112"/>
      <c r="BE15" s="131"/>
    </row>
    <row r="16" spans="1:57" ht="13.5" customHeight="1" x14ac:dyDescent="0.35">
      <c r="A16" s="4"/>
      <c r="B16" s="88"/>
      <c r="C16" s="90"/>
      <c r="D16" s="91"/>
      <c r="E16" s="89"/>
      <c r="F16" s="5"/>
      <c r="G16" s="97"/>
      <c r="H16" s="98"/>
      <c r="I16" s="98"/>
      <c r="J16" s="98"/>
      <c r="K16" s="98"/>
      <c r="L16" s="98"/>
      <c r="M16" s="98"/>
      <c r="N16" s="98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105"/>
      <c r="AI16" s="106"/>
      <c r="AJ16" s="92" t="s">
        <v>4</v>
      </c>
      <c r="AK16" s="93"/>
      <c r="AL16" s="94" t="s">
        <v>5</v>
      </c>
      <c r="AM16" s="93"/>
      <c r="AN16" s="94" t="s">
        <v>6</v>
      </c>
      <c r="AO16" s="93"/>
      <c r="AP16" s="94" t="s">
        <v>7</v>
      </c>
      <c r="AQ16" s="102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132"/>
      <c r="BD16" s="99"/>
      <c r="BE16" s="133"/>
    </row>
    <row r="17" spans="1:57" ht="30" customHeight="1" x14ac:dyDescent="0.35">
      <c r="A17" s="4"/>
      <c r="B17" s="17"/>
      <c r="C17" s="18"/>
      <c r="D17" s="19"/>
      <c r="E17" s="89"/>
      <c r="F17" s="5"/>
      <c r="G17" s="6" t="str">
        <f t="shared" ref="G17:G30" si="1">IF(ISERR(MID($B17,LEN($B17)-7,1)),"",(MID($B17,LEN($B17)-7,1)))</f>
        <v/>
      </c>
      <c r="H17" s="7" t="str">
        <f t="shared" ref="H17:H30" si="2">IF(ISERR(MID($B17,LEN($B17)-6,1)),"",(MID($B17,LEN($B17)-6,1)))</f>
        <v/>
      </c>
      <c r="I17" s="7" t="str">
        <f>IF(ISERR(MID($B17,LEN($B17)-5,1)),"",(MID($B17,LEN($B17)-5,1)))</f>
        <v/>
      </c>
      <c r="J17" s="7" t="str">
        <f t="shared" ref="J17:J30" si="3">IF(ISERR(MID($B17,LEN($B17)-4,1)),"",(MID($B17,LEN($B17)-4,1)))</f>
        <v/>
      </c>
      <c r="K17" s="7" t="str">
        <f t="shared" ref="K17:K30" si="4">IF(ISERR(MID($B17,LEN($B17)-3,1)),"",(MID($B17,LEN($B17)-3,1)))</f>
        <v/>
      </c>
      <c r="L17" s="7" t="str">
        <f t="shared" ref="L17:L30" si="5">IF(ISERR(MID($B17,LEN($B17)-2,1)),"",(MID($B17,LEN($B17)-2,1)))</f>
        <v/>
      </c>
      <c r="M17" s="7" t="str">
        <f t="shared" ref="M17:M30" si="6">IF(ISERR(MID($B17,LEN($B17)-1,1)),"",(MID($B17,LEN($B17)-1,1)))</f>
        <v/>
      </c>
      <c r="N17" s="8" t="str">
        <f t="shared" ref="N17:N30" si="7">IF(ISERR(MID($B17,LEN($B17)-0,1)),"",(MID($B17,LEN($B17)-0,1)))</f>
        <v/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0" t="str">
        <f t="shared" ref="Z17:Z33" si="8">IF(ISERR(MID($C17,LEN($C17)-7,1)),"",(MID($C17,LEN($C17)-7,1)))</f>
        <v/>
      </c>
      <c r="AA17" s="59" t="str">
        <f t="shared" ref="AA17:AA33" si="9">IF(ISERR(MID($C17,LEN($C17)-6,1)),"",(MID($C17,LEN($C17)-6,1)))</f>
        <v/>
      </c>
      <c r="AB17" s="10" t="str">
        <f t="shared" ref="AB17:AB33" si="10">IF(ISERR(MID($C17,LEN($C17)-5,1)),"",(MID($C17,LEN($C17)-5,1)))</f>
        <v/>
      </c>
      <c r="AC17" s="9" t="str">
        <f t="shared" ref="AC17:AC33" si="11">IF(ISERR(MID($C17,LEN($C17)-4,1)),"",(MID($C17,LEN($C17)-4,1)))</f>
        <v/>
      </c>
      <c r="AD17" s="10" t="str">
        <f t="shared" ref="AD17:AD33" si="12">IF(ISERR(MID($C17,LEN($C17)-3,1)),"",(MID($C17,LEN($C17)-3,1)))</f>
        <v/>
      </c>
      <c r="AE17" s="10" t="str">
        <f t="shared" ref="AE17:AE33" si="13">IF(ISERR(MID($C17,LEN($C17)-2,1)),"",(MID($C17,LEN($C17)-2,1)))</f>
        <v/>
      </c>
      <c r="AF17" s="9" t="str">
        <f t="shared" ref="AF17:AF33" si="14">IF(ISERR(MID($C17,LEN($C17)-1,1)),"",(MID($C17,LEN($C17)-1,1)))</f>
        <v/>
      </c>
      <c r="AG17" s="10" t="str">
        <f t="shared" ref="AG17:AG33" si="15">IF(ISERR(MID($C17,LEN($C17)-0,1)),"",(MID($C17,LEN($C17)-0,1)))</f>
        <v/>
      </c>
      <c r="AH17" s="113" t="str">
        <f t="shared" ref="AH17:AH18" si="16">IF(D17=10%,"10%",IF(D17=8%,"8%",IF(COUNTIF(D17,"非課税"),"非",IF(COUNTIF(D17,"不課税"),"不",""))))</f>
        <v/>
      </c>
      <c r="AI17" s="114"/>
      <c r="AJ17" s="107"/>
      <c r="AK17" s="108"/>
      <c r="AL17" s="109"/>
      <c r="AM17" s="108"/>
      <c r="AN17" s="109"/>
      <c r="AO17" s="108"/>
      <c r="AP17" s="109"/>
      <c r="AQ17" s="110"/>
      <c r="AR17" s="10"/>
      <c r="AS17" s="59"/>
      <c r="AT17" s="10"/>
      <c r="AU17" s="9"/>
      <c r="AV17" s="10"/>
      <c r="AW17" s="10"/>
      <c r="AX17" s="9"/>
      <c r="AY17" s="10"/>
      <c r="AZ17" s="110"/>
      <c r="BA17" s="110"/>
      <c r="BB17" s="108"/>
      <c r="BC17" s="109"/>
      <c r="BD17" s="110"/>
      <c r="BE17" s="108"/>
    </row>
    <row r="18" spans="1:57" ht="30" customHeight="1" x14ac:dyDescent="0.4">
      <c r="A18" s="4"/>
      <c r="B18" s="17"/>
      <c r="C18" s="18"/>
      <c r="D18" s="19"/>
      <c r="E18" s="4"/>
      <c r="F18" s="11"/>
      <c r="G18" s="6" t="str">
        <f t="shared" si="1"/>
        <v/>
      </c>
      <c r="H18" s="7" t="str">
        <f t="shared" si="2"/>
        <v/>
      </c>
      <c r="I18" s="7" t="str">
        <f t="shared" ref="I18:I30" si="17">IF(ISERR(MID($B18,LEN($B18)-5,1)),"",(MID($B18,LEN($B18)-5,1)))</f>
        <v/>
      </c>
      <c r="J18" s="7" t="str">
        <f t="shared" si="3"/>
        <v/>
      </c>
      <c r="K18" s="7" t="str">
        <f t="shared" si="4"/>
        <v/>
      </c>
      <c r="L18" s="7" t="str">
        <f t="shared" si="5"/>
        <v/>
      </c>
      <c r="M18" s="7" t="str">
        <f t="shared" si="6"/>
        <v/>
      </c>
      <c r="N18" s="8" t="str">
        <f t="shared" si="7"/>
        <v/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0" t="str">
        <f t="shared" si="8"/>
        <v/>
      </c>
      <c r="AA18" s="59" t="str">
        <f t="shared" si="9"/>
        <v/>
      </c>
      <c r="AB18" s="10" t="str">
        <f t="shared" si="10"/>
        <v/>
      </c>
      <c r="AC18" s="9" t="str">
        <f t="shared" si="11"/>
        <v/>
      </c>
      <c r="AD18" s="10" t="str">
        <f t="shared" si="12"/>
        <v/>
      </c>
      <c r="AE18" s="10" t="str">
        <f t="shared" si="13"/>
        <v/>
      </c>
      <c r="AF18" s="9" t="str">
        <f t="shared" si="14"/>
        <v/>
      </c>
      <c r="AG18" s="10" t="str">
        <f t="shared" si="15"/>
        <v/>
      </c>
      <c r="AH18" s="113" t="str">
        <f t="shared" si="16"/>
        <v/>
      </c>
      <c r="AI18" s="114"/>
      <c r="AJ18" s="107"/>
      <c r="AK18" s="108"/>
      <c r="AL18" s="109"/>
      <c r="AM18" s="108"/>
      <c r="AN18" s="109"/>
      <c r="AO18" s="108"/>
      <c r="AP18" s="109"/>
      <c r="AQ18" s="110"/>
      <c r="AR18" s="10"/>
      <c r="AS18" s="59"/>
      <c r="AT18" s="10"/>
      <c r="AU18" s="9"/>
      <c r="AV18" s="10"/>
      <c r="AW18" s="10"/>
      <c r="AX18" s="9"/>
      <c r="AY18" s="10"/>
      <c r="AZ18" s="110"/>
      <c r="BA18" s="110"/>
      <c r="BB18" s="108"/>
      <c r="BC18" s="109"/>
      <c r="BD18" s="110"/>
      <c r="BE18" s="108"/>
    </row>
    <row r="19" spans="1:57" ht="30" customHeight="1" x14ac:dyDescent="0.4">
      <c r="A19" s="4"/>
      <c r="B19" s="17"/>
      <c r="C19" s="18"/>
      <c r="D19" s="19"/>
      <c r="E19" s="4"/>
      <c r="F19" s="11"/>
      <c r="G19" s="6" t="str">
        <f t="shared" si="1"/>
        <v/>
      </c>
      <c r="H19" s="7" t="str">
        <f t="shared" si="2"/>
        <v/>
      </c>
      <c r="I19" s="7" t="str">
        <f t="shared" si="17"/>
        <v/>
      </c>
      <c r="J19" s="7" t="str">
        <f t="shared" si="3"/>
        <v/>
      </c>
      <c r="K19" s="7" t="str">
        <f t="shared" si="4"/>
        <v/>
      </c>
      <c r="L19" s="7" t="str">
        <f t="shared" si="5"/>
        <v/>
      </c>
      <c r="M19" s="7" t="str">
        <f t="shared" si="6"/>
        <v/>
      </c>
      <c r="N19" s="8" t="str">
        <f t="shared" si="7"/>
        <v/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0" t="str">
        <f t="shared" si="8"/>
        <v/>
      </c>
      <c r="AA19" s="59" t="str">
        <f t="shared" si="9"/>
        <v/>
      </c>
      <c r="AB19" s="10" t="str">
        <f t="shared" si="10"/>
        <v/>
      </c>
      <c r="AC19" s="9" t="str">
        <f t="shared" si="11"/>
        <v/>
      </c>
      <c r="AD19" s="10" t="str">
        <f t="shared" si="12"/>
        <v/>
      </c>
      <c r="AE19" s="10" t="str">
        <f t="shared" si="13"/>
        <v/>
      </c>
      <c r="AF19" s="9" t="str">
        <f t="shared" si="14"/>
        <v/>
      </c>
      <c r="AG19" s="10" t="str">
        <f t="shared" si="15"/>
        <v/>
      </c>
      <c r="AH19" s="113" t="str">
        <f>IF(D19=10%,"10%",IF(D19=8%,"8%",IF(COUNTIF(D19,"非課税"),"非",IF(COUNTIF(D19,"不課税"),"不",""))))</f>
        <v/>
      </c>
      <c r="AI19" s="114"/>
      <c r="AJ19" s="107"/>
      <c r="AK19" s="108"/>
      <c r="AL19" s="109"/>
      <c r="AM19" s="108"/>
      <c r="AN19" s="109"/>
      <c r="AO19" s="108"/>
      <c r="AP19" s="109"/>
      <c r="AQ19" s="110"/>
      <c r="AR19" s="10"/>
      <c r="AS19" s="59"/>
      <c r="AT19" s="10"/>
      <c r="AU19" s="9"/>
      <c r="AV19" s="10"/>
      <c r="AW19" s="10"/>
      <c r="AX19" s="9"/>
      <c r="AY19" s="10"/>
      <c r="AZ19" s="110"/>
      <c r="BA19" s="110"/>
      <c r="BB19" s="108"/>
      <c r="BC19" s="109"/>
      <c r="BD19" s="110"/>
      <c r="BE19" s="108"/>
    </row>
    <row r="20" spans="1:57" ht="30" customHeight="1" x14ac:dyDescent="0.4">
      <c r="A20" s="4"/>
      <c r="B20" s="17"/>
      <c r="C20" s="18"/>
      <c r="D20" s="19"/>
      <c r="E20" s="4"/>
      <c r="F20" s="11"/>
      <c r="G20" s="6" t="str">
        <f t="shared" si="1"/>
        <v/>
      </c>
      <c r="H20" s="7" t="str">
        <f t="shared" si="2"/>
        <v/>
      </c>
      <c r="I20" s="7" t="str">
        <f t="shared" si="17"/>
        <v/>
      </c>
      <c r="J20" s="7" t="str">
        <f t="shared" si="3"/>
        <v/>
      </c>
      <c r="K20" s="7" t="str">
        <f t="shared" si="4"/>
        <v/>
      </c>
      <c r="L20" s="7" t="str">
        <f t="shared" si="5"/>
        <v/>
      </c>
      <c r="M20" s="7" t="str">
        <f t="shared" si="6"/>
        <v/>
      </c>
      <c r="N20" s="8" t="str">
        <f t="shared" si="7"/>
        <v/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" t="str">
        <f t="shared" si="8"/>
        <v/>
      </c>
      <c r="AA20" s="59" t="str">
        <f t="shared" si="9"/>
        <v/>
      </c>
      <c r="AB20" s="10" t="str">
        <f t="shared" si="10"/>
        <v/>
      </c>
      <c r="AC20" s="9" t="str">
        <f t="shared" si="11"/>
        <v/>
      </c>
      <c r="AD20" s="10" t="str">
        <f t="shared" si="12"/>
        <v/>
      </c>
      <c r="AE20" s="10" t="str">
        <f t="shared" si="13"/>
        <v/>
      </c>
      <c r="AF20" s="9" t="str">
        <f t="shared" si="14"/>
        <v/>
      </c>
      <c r="AG20" s="10" t="str">
        <f t="shared" si="15"/>
        <v/>
      </c>
      <c r="AH20" s="113" t="str">
        <f>IF(D20=10%,"10%",IF(D20=8%,"8%",IF(COUNTIF(D20,"非課税"),"非",IF(COUNTIF(D20,"不課税"),"不",""))))</f>
        <v/>
      </c>
      <c r="AI20" s="114"/>
      <c r="AJ20" s="107"/>
      <c r="AK20" s="108"/>
      <c r="AL20" s="109"/>
      <c r="AM20" s="108"/>
      <c r="AN20" s="109"/>
      <c r="AO20" s="108"/>
      <c r="AP20" s="109"/>
      <c r="AQ20" s="110"/>
      <c r="AR20" s="10"/>
      <c r="AS20" s="59"/>
      <c r="AT20" s="10"/>
      <c r="AU20" s="9"/>
      <c r="AV20" s="10"/>
      <c r="AW20" s="10"/>
      <c r="AX20" s="9"/>
      <c r="AY20" s="10"/>
      <c r="AZ20" s="110"/>
      <c r="BA20" s="110"/>
      <c r="BB20" s="108"/>
      <c r="BC20" s="109"/>
      <c r="BD20" s="110"/>
      <c r="BE20" s="108"/>
    </row>
    <row r="21" spans="1:57" ht="30" customHeight="1" x14ac:dyDescent="0.4">
      <c r="A21" s="4"/>
      <c r="B21" s="17"/>
      <c r="C21" s="18"/>
      <c r="D21" s="19"/>
      <c r="E21" s="4"/>
      <c r="F21" s="11"/>
      <c r="G21" s="6" t="str">
        <f t="shared" si="1"/>
        <v/>
      </c>
      <c r="H21" s="7" t="str">
        <f t="shared" si="2"/>
        <v/>
      </c>
      <c r="I21" s="7" t="str">
        <f t="shared" si="17"/>
        <v/>
      </c>
      <c r="J21" s="7" t="str">
        <f t="shared" si="3"/>
        <v/>
      </c>
      <c r="K21" s="7" t="str">
        <f t="shared" si="4"/>
        <v/>
      </c>
      <c r="L21" s="7" t="str">
        <f t="shared" si="5"/>
        <v/>
      </c>
      <c r="M21" s="7" t="str">
        <f t="shared" si="6"/>
        <v/>
      </c>
      <c r="N21" s="8" t="str">
        <f t="shared" si="7"/>
        <v/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0" t="str">
        <f t="shared" si="8"/>
        <v/>
      </c>
      <c r="AA21" s="59" t="str">
        <f t="shared" si="9"/>
        <v/>
      </c>
      <c r="AB21" s="10" t="str">
        <f t="shared" si="10"/>
        <v/>
      </c>
      <c r="AC21" s="9" t="str">
        <f t="shared" si="11"/>
        <v/>
      </c>
      <c r="AD21" s="10" t="str">
        <f t="shared" si="12"/>
        <v/>
      </c>
      <c r="AE21" s="10" t="str">
        <f t="shared" si="13"/>
        <v/>
      </c>
      <c r="AF21" s="9" t="str">
        <f t="shared" si="14"/>
        <v/>
      </c>
      <c r="AG21" s="10" t="str">
        <f t="shared" si="15"/>
        <v/>
      </c>
      <c r="AH21" s="113" t="str">
        <f t="shared" ref="AH21:AH30" si="18">IF(D21=10%,"10%",IF(D21=8%,"8%",IF(COUNTIF(D21,"非課税"),"非",IF(COUNTIF(D21,"不課税"),"不",""))))</f>
        <v/>
      </c>
      <c r="AI21" s="114"/>
      <c r="AJ21" s="107"/>
      <c r="AK21" s="108"/>
      <c r="AL21" s="109"/>
      <c r="AM21" s="108"/>
      <c r="AN21" s="109"/>
      <c r="AO21" s="108"/>
      <c r="AP21" s="109"/>
      <c r="AQ21" s="110"/>
      <c r="AR21" s="10"/>
      <c r="AS21" s="59"/>
      <c r="AT21" s="10"/>
      <c r="AU21" s="9"/>
      <c r="AV21" s="10"/>
      <c r="AW21" s="10"/>
      <c r="AX21" s="9"/>
      <c r="AY21" s="10"/>
      <c r="AZ21" s="110"/>
      <c r="BA21" s="110"/>
      <c r="BB21" s="108"/>
      <c r="BC21" s="109"/>
      <c r="BD21" s="110"/>
      <c r="BE21" s="108"/>
    </row>
    <row r="22" spans="1:57" ht="30" customHeight="1" x14ac:dyDescent="0.4">
      <c r="A22" s="4"/>
      <c r="B22" s="17"/>
      <c r="C22" s="18"/>
      <c r="D22" s="19"/>
      <c r="E22" s="4"/>
      <c r="F22" s="11"/>
      <c r="G22" s="6" t="str">
        <f t="shared" si="1"/>
        <v/>
      </c>
      <c r="H22" s="7" t="str">
        <f t="shared" si="2"/>
        <v/>
      </c>
      <c r="I22" s="7" t="str">
        <f t="shared" si="17"/>
        <v/>
      </c>
      <c r="J22" s="7" t="str">
        <f t="shared" si="3"/>
        <v/>
      </c>
      <c r="K22" s="7" t="str">
        <f t="shared" si="4"/>
        <v/>
      </c>
      <c r="L22" s="7" t="str">
        <f t="shared" si="5"/>
        <v/>
      </c>
      <c r="M22" s="7" t="str">
        <f t="shared" si="6"/>
        <v/>
      </c>
      <c r="N22" s="8" t="str">
        <f t="shared" si="7"/>
        <v/>
      </c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0" t="str">
        <f t="shared" si="8"/>
        <v/>
      </c>
      <c r="AA22" s="59" t="str">
        <f t="shared" si="9"/>
        <v/>
      </c>
      <c r="AB22" s="10" t="str">
        <f t="shared" si="10"/>
        <v/>
      </c>
      <c r="AC22" s="9" t="str">
        <f t="shared" si="11"/>
        <v/>
      </c>
      <c r="AD22" s="10" t="str">
        <f t="shared" si="12"/>
        <v/>
      </c>
      <c r="AE22" s="10" t="str">
        <f t="shared" si="13"/>
        <v/>
      </c>
      <c r="AF22" s="9" t="str">
        <f t="shared" si="14"/>
        <v/>
      </c>
      <c r="AG22" s="10" t="str">
        <f t="shared" si="15"/>
        <v/>
      </c>
      <c r="AH22" s="113" t="str">
        <f t="shared" si="18"/>
        <v/>
      </c>
      <c r="AI22" s="114"/>
      <c r="AJ22" s="107"/>
      <c r="AK22" s="108"/>
      <c r="AL22" s="109"/>
      <c r="AM22" s="108"/>
      <c r="AN22" s="109"/>
      <c r="AO22" s="108"/>
      <c r="AP22" s="109"/>
      <c r="AQ22" s="110"/>
      <c r="AR22" s="10"/>
      <c r="AS22" s="59"/>
      <c r="AT22" s="10"/>
      <c r="AU22" s="9"/>
      <c r="AV22" s="10"/>
      <c r="AW22" s="10"/>
      <c r="AX22" s="9"/>
      <c r="AY22" s="10"/>
      <c r="AZ22" s="110"/>
      <c r="BA22" s="110"/>
      <c r="BB22" s="108"/>
      <c r="BC22" s="109"/>
      <c r="BD22" s="110"/>
      <c r="BE22" s="108"/>
    </row>
    <row r="23" spans="1:57" ht="30" customHeight="1" x14ac:dyDescent="0.4">
      <c r="A23" s="4"/>
      <c r="B23" s="17"/>
      <c r="C23" s="18"/>
      <c r="D23" s="20"/>
      <c r="E23" s="4"/>
      <c r="F23" s="11"/>
      <c r="G23" s="6" t="str">
        <f t="shared" si="1"/>
        <v/>
      </c>
      <c r="H23" s="7" t="str">
        <f t="shared" si="2"/>
        <v/>
      </c>
      <c r="I23" s="7" t="str">
        <f t="shared" si="17"/>
        <v/>
      </c>
      <c r="J23" s="7" t="str">
        <f t="shared" si="3"/>
        <v/>
      </c>
      <c r="K23" s="7" t="str">
        <f t="shared" si="4"/>
        <v/>
      </c>
      <c r="L23" s="7" t="str">
        <f t="shared" si="5"/>
        <v/>
      </c>
      <c r="M23" s="7" t="str">
        <f t="shared" si="6"/>
        <v/>
      </c>
      <c r="N23" s="8" t="str">
        <f t="shared" si="7"/>
        <v/>
      </c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0" t="str">
        <f t="shared" si="8"/>
        <v/>
      </c>
      <c r="AA23" s="59" t="str">
        <f t="shared" si="9"/>
        <v/>
      </c>
      <c r="AB23" s="10" t="str">
        <f t="shared" si="10"/>
        <v/>
      </c>
      <c r="AC23" s="9" t="str">
        <f t="shared" si="11"/>
        <v/>
      </c>
      <c r="AD23" s="10" t="str">
        <f t="shared" si="12"/>
        <v/>
      </c>
      <c r="AE23" s="10" t="str">
        <f t="shared" si="13"/>
        <v/>
      </c>
      <c r="AF23" s="9" t="str">
        <f t="shared" si="14"/>
        <v/>
      </c>
      <c r="AG23" s="10" t="str">
        <f t="shared" si="15"/>
        <v/>
      </c>
      <c r="AH23" s="113" t="str">
        <f t="shared" si="18"/>
        <v/>
      </c>
      <c r="AI23" s="114"/>
      <c r="AJ23" s="107"/>
      <c r="AK23" s="108"/>
      <c r="AL23" s="109"/>
      <c r="AM23" s="108"/>
      <c r="AN23" s="109"/>
      <c r="AO23" s="108"/>
      <c r="AP23" s="109"/>
      <c r="AQ23" s="110"/>
      <c r="AR23" s="10"/>
      <c r="AS23" s="59"/>
      <c r="AT23" s="10"/>
      <c r="AU23" s="9"/>
      <c r="AV23" s="10"/>
      <c r="AW23" s="10"/>
      <c r="AX23" s="9"/>
      <c r="AY23" s="10"/>
      <c r="AZ23" s="110"/>
      <c r="BA23" s="110"/>
      <c r="BB23" s="108"/>
      <c r="BC23" s="109"/>
      <c r="BD23" s="110"/>
      <c r="BE23" s="108"/>
    </row>
    <row r="24" spans="1:57" ht="30" customHeight="1" x14ac:dyDescent="0.4">
      <c r="A24" s="4"/>
      <c r="B24" s="17"/>
      <c r="C24" s="18"/>
      <c r="D24" s="19"/>
      <c r="E24" s="4"/>
      <c r="F24" s="11"/>
      <c r="G24" s="6" t="str">
        <f t="shared" si="1"/>
        <v/>
      </c>
      <c r="H24" s="7" t="str">
        <f t="shared" si="2"/>
        <v/>
      </c>
      <c r="I24" s="7" t="str">
        <f t="shared" si="17"/>
        <v/>
      </c>
      <c r="J24" s="7" t="str">
        <f t="shared" si="3"/>
        <v/>
      </c>
      <c r="K24" s="7" t="str">
        <f t="shared" si="4"/>
        <v/>
      </c>
      <c r="L24" s="7" t="str">
        <f t="shared" si="5"/>
        <v/>
      </c>
      <c r="M24" s="7" t="str">
        <f t="shared" si="6"/>
        <v/>
      </c>
      <c r="N24" s="8" t="str">
        <f t="shared" si="7"/>
        <v/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0" t="str">
        <f t="shared" si="8"/>
        <v/>
      </c>
      <c r="AA24" s="59" t="str">
        <f t="shared" si="9"/>
        <v/>
      </c>
      <c r="AB24" s="10" t="str">
        <f t="shared" si="10"/>
        <v/>
      </c>
      <c r="AC24" s="9" t="str">
        <f t="shared" si="11"/>
        <v/>
      </c>
      <c r="AD24" s="10" t="str">
        <f t="shared" si="12"/>
        <v/>
      </c>
      <c r="AE24" s="10" t="str">
        <f t="shared" si="13"/>
        <v/>
      </c>
      <c r="AF24" s="9" t="str">
        <f t="shared" si="14"/>
        <v/>
      </c>
      <c r="AG24" s="10" t="str">
        <f t="shared" si="15"/>
        <v/>
      </c>
      <c r="AH24" s="113" t="str">
        <f t="shared" si="18"/>
        <v/>
      </c>
      <c r="AI24" s="114"/>
      <c r="AJ24" s="107"/>
      <c r="AK24" s="108"/>
      <c r="AL24" s="109"/>
      <c r="AM24" s="108"/>
      <c r="AN24" s="109"/>
      <c r="AO24" s="108"/>
      <c r="AP24" s="109"/>
      <c r="AQ24" s="110"/>
      <c r="AR24" s="10"/>
      <c r="AS24" s="59"/>
      <c r="AT24" s="10"/>
      <c r="AU24" s="9"/>
      <c r="AV24" s="10"/>
      <c r="AW24" s="10"/>
      <c r="AX24" s="9"/>
      <c r="AY24" s="10"/>
      <c r="AZ24" s="110"/>
      <c r="BA24" s="110"/>
      <c r="BB24" s="108"/>
      <c r="BC24" s="109"/>
      <c r="BD24" s="110"/>
      <c r="BE24" s="108"/>
    </row>
    <row r="25" spans="1:57" ht="30" customHeight="1" x14ac:dyDescent="0.4">
      <c r="A25" s="4"/>
      <c r="B25" s="17"/>
      <c r="C25" s="18"/>
      <c r="D25" s="19"/>
      <c r="E25" s="4"/>
      <c r="F25" s="11"/>
      <c r="G25" s="6" t="str">
        <f t="shared" si="1"/>
        <v/>
      </c>
      <c r="H25" s="7" t="str">
        <f t="shared" si="2"/>
        <v/>
      </c>
      <c r="I25" s="7" t="str">
        <f t="shared" si="17"/>
        <v/>
      </c>
      <c r="J25" s="7" t="str">
        <f t="shared" si="3"/>
        <v/>
      </c>
      <c r="K25" s="7" t="str">
        <f t="shared" si="4"/>
        <v/>
      </c>
      <c r="L25" s="7" t="str">
        <f t="shared" si="5"/>
        <v/>
      </c>
      <c r="M25" s="7" t="str">
        <f t="shared" si="6"/>
        <v/>
      </c>
      <c r="N25" s="8" t="str">
        <f t="shared" si="7"/>
        <v/>
      </c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0" t="str">
        <f t="shared" si="8"/>
        <v/>
      </c>
      <c r="AA25" s="59" t="str">
        <f t="shared" si="9"/>
        <v/>
      </c>
      <c r="AB25" s="10" t="str">
        <f t="shared" si="10"/>
        <v/>
      </c>
      <c r="AC25" s="9" t="str">
        <f t="shared" si="11"/>
        <v/>
      </c>
      <c r="AD25" s="10" t="str">
        <f t="shared" si="12"/>
        <v/>
      </c>
      <c r="AE25" s="10" t="str">
        <f t="shared" si="13"/>
        <v/>
      </c>
      <c r="AF25" s="9" t="str">
        <f t="shared" si="14"/>
        <v/>
      </c>
      <c r="AG25" s="10" t="str">
        <f t="shared" si="15"/>
        <v/>
      </c>
      <c r="AH25" s="113" t="str">
        <f t="shared" si="18"/>
        <v/>
      </c>
      <c r="AI25" s="114"/>
      <c r="AJ25" s="107"/>
      <c r="AK25" s="108"/>
      <c r="AL25" s="109"/>
      <c r="AM25" s="108"/>
      <c r="AN25" s="109"/>
      <c r="AO25" s="108"/>
      <c r="AP25" s="109"/>
      <c r="AQ25" s="110"/>
      <c r="AR25" s="10"/>
      <c r="AS25" s="59"/>
      <c r="AT25" s="10"/>
      <c r="AU25" s="9"/>
      <c r="AV25" s="10"/>
      <c r="AW25" s="10"/>
      <c r="AX25" s="9"/>
      <c r="AY25" s="10"/>
      <c r="AZ25" s="110"/>
      <c r="BA25" s="110"/>
      <c r="BB25" s="108"/>
      <c r="BC25" s="109"/>
      <c r="BD25" s="110"/>
      <c r="BE25" s="108"/>
    </row>
    <row r="26" spans="1:57" ht="30" customHeight="1" x14ac:dyDescent="0.4">
      <c r="A26" s="4"/>
      <c r="B26" s="17"/>
      <c r="C26" s="18"/>
      <c r="D26" s="19"/>
      <c r="E26" s="4"/>
      <c r="F26" s="11"/>
      <c r="G26" s="6" t="str">
        <f t="shared" si="1"/>
        <v/>
      </c>
      <c r="H26" s="7" t="str">
        <f t="shared" si="2"/>
        <v/>
      </c>
      <c r="I26" s="7" t="str">
        <f t="shared" si="17"/>
        <v/>
      </c>
      <c r="J26" s="7" t="str">
        <f t="shared" si="3"/>
        <v/>
      </c>
      <c r="K26" s="7" t="str">
        <f t="shared" si="4"/>
        <v/>
      </c>
      <c r="L26" s="7" t="str">
        <f t="shared" si="5"/>
        <v/>
      </c>
      <c r="M26" s="7" t="str">
        <f t="shared" si="6"/>
        <v/>
      </c>
      <c r="N26" s="8" t="str">
        <f t="shared" si="7"/>
        <v/>
      </c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0" t="str">
        <f t="shared" si="8"/>
        <v/>
      </c>
      <c r="AA26" s="59" t="str">
        <f t="shared" si="9"/>
        <v/>
      </c>
      <c r="AB26" s="10" t="str">
        <f t="shared" si="10"/>
        <v/>
      </c>
      <c r="AC26" s="9" t="str">
        <f t="shared" si="11"/>
        <v/>
      </c>
      <c r="AD26" s="10" t="str">
        <f t="shared" si="12"/>
        <v/>
      </c>
      <c r="AE26" s="10" t="str">
        <f t="shared" si="13"/>
        <v/>
      </c>
      <c r="AF26" s="9" t="str">
        <f t="shared" si="14"/>
        <v/>
      </c>
      <c r="AG26" s="10" t="str">
        <f t="shared" si="15"/>
        <v/>
      </c>
      <c r="AH26" s="113" t="str">
        <f t="shared" si="18"/>
        <v/>
      </c>
      <c r="AI26" s="114"/>
      <c r="AJ26" s="107"/>
      <c r="AK26" s="108"/>
      <c r="AL26" s="109"/>
      <c r="AM26" s="108"/>
      <c r="AN26" s="109"/>
      <c r="AO26" s="108"/>
      <c r="AP26" s="109"/>
      <c r="AQ26" s="110"/>
      <c r="AR26" s="10"/>
      <c r="AS26" s="59"/>
      <c r="AT26" s="10"/>
      <c r="AU26" s="9"/>
      <c r="AV26" s="10"/>
      <c r="AW26" s="10"/>
      <c r="AX26" s="9"/>
      <c r="AY26" s="10"/>
      <c r="AZ26" s="110"/>
      <c r="BA26" s="110"/>
      <c r="BB26" s="108"/>
      <c r="BC26" s="109"/>
      <c r="BD26" s="110"/>
      <c r="BE26" s="108"/>
    </row>
    <row r="27" spans="1:57" ht="30" customHeight="1" x14ac:dyDescent="0.4">
      <c r="A27" s="4"/>
      <c r="B27" s="17"/>
      <c r="C27" s="18"/>
      <c r="D27" s="20"/>
      <c r="E27" s="4"/>
      <c r="F27" s="11"/>
      <c r="G27" s="6" t="str">
        <f t="shared" si="1"/>
        <v/>
      </c>
      <c r="H27" s="7" t="str">
        <f t="shared" si="2"/>
        <v/>
      </c>
      <c r="I27" s="7" t="str">
        <f t="shared" si="17"/>
        <v/>
      </c>
      <c r="J27" s="7" t="str">
        <f t="shared" si="3"/>
        <v/>
      </c>
      <c r="K27" s="7" t="str">
        <f t="shared" si="4"/>
        <v/>
      </c>
      <c r="L27" s="7" t="str">
        <f t="shared" si="5"/>
        <v/>
      </c>
      <c r="M27" s="7" t="str">
        <f t="shared" si="6"/>
        <v/>
      </c>
      <c r="N27" s="8" t="str">
        <f t="shared" si="7"/>
        <v/>
      </c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0" t="str">
        <f t="shared" si="8"/>
        <v/>
      </c>
      <c r="AA27" s="59" t="str">
        <f t="shared" si="9"/>
        <v/>
      </c>
      <c r="AB27" s="10" t="str">
        <f t="shared" si="10"/>
        <v/>
      </c>
      <c r="AC27" s="9" t="str">
        <f t="shared" si="11"/>
        <v/>
      </c>
      <c r="AD27" s="10" t="str">
        <f t="shared" si="12"/>
        <v/>
      </c>
      <c r="AE27" s="10" t="str">
        <f t="shared" si="13"/>
        <v/>
      </c>
      <c r="AF27" s="9" t="str">
        <f t="shared" si="14"/>
        <v/>
      </c>
      <c r="AG27" s="10" t="str">
        <f t="shared" si="15"/>
        <v/>
      </c>
      <c r="AH27" s="113" t="str">
        <f t="shared" si="18"/>
        <v/>
      </c>
      <c r="AI27" s="114"/>
      <c r="AJ27" s="107"/>
      <c r="AK27" s="108"/>
      <c r="AL27" s="109"/>
      <c r="AM27" s="108"/>
      <c r="AN27" s="109"/>
      <c r="AO27" s="108"/>
      <c r="AP27" s="109"/>
      <c r="AQ27" s="110"/>
      <c r="AR27" s="10"/>
      <c r="AS27" s="59"/>
      <c r="AT27" s="10"/>
      <c r="AU27" s="9"/>
      <c r="AV27" s="10"/>
      <c r="AW27" s="10"/>
      <c r="AX27" s="9"/>
      <c r="AY27" s="10"/>
      <c r="AZ27" s="110"/>
      <c r="BA27" s="110"/>
      <c r="BB27" s="108"/>
      <c r="BC27" s="109"/>
      <c r="BD27" s="110"/>
      <c r="BE27" s="108"/>
    </row>
    <row r="28" spans="1:57" ht="30" customHeight="1" x14ac:dyDescent="0.4">
      <c r="A28" s="4"/>
      <c r="B28" s="17"/>
      <c r="C28" s="18"/>
      <c r="D28" s="19"/>
      <c r="E28" s="4"/>
      <c r="F28" s="11"/>
      <c r="G28" s="6" t="str">
        <f t="shared" si="1"/>
        <v/>
      </c>
      <c r="H28" s="7" t="str">
        <f t="shared" si="2"/>
        <v/>
      </c>
      <c r="I28" s="7" t="str">
        <f t="shared" si="17"/>
        <v/>
      </c>
      <c r="J28" s="7" t="str">
        <f t="shared" si="3"/>
        <v/>
      </c>
      <c r="K28" s="7" t="str">
        <f t="shared" si="4"/>
        <v/>
      </c>
      <c r="L28" s="7" t="str">
        <f t="shared" si="5"/>
        <v/>
      </c>
      <c r="M28" s="7" t="str">
        <f t="shared" si="6"/>
        <v/>
      </c>
      <c r="N28" s="8" t="str">
        <f t="shared" si="7"/>
        <v/>
      </c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0" t="str">
        <f t="shared" si="8"/>
        <v/>
      </c>
      <c r="AA28" s="59" t="str">
        <f t="shared" si="9"/>
        <v/>
      </c>
      <c r="AB28" s="10" t="str">
        <f t="shared" si="10"/>
        <v/>
      </c>
      <c r="AC28" s="9" t="str">
        <f t="shared" si="11"/>
        <v/>
      </c>
      <c r="AD28" s="10" t="str">
        <f t="shared" si="12"/>
        <v/>
      </c>
      <c r="AE28" s="10" t="str">
        <f t="shared" si="13"/>
        <v/>
      </c>
      <c r="AF28" s="9" t="str">
        <f t="shared" si="14"/>
        <v/>
      </c>
      <c r="AG28" s="10" t="str">
        <f t="shared" si="15"/>
        <v/>
      </c>
      <c r="AH28" s="113" t="str">
        <f t="shared" si="18"/>
        <v/>
      </c>
      <c r="AI28" s="114"/>
      <c r="AJ28" s="107"/>
      <c r="AK28" s="108"/>
      <c r="AL28" s="109"/>
      <c r="AM28" s="108"/>
      <c r="AN28" s="109"/>
      <c r="AO28" s="108"/>
      <c r="AP28" s="109"/>
      <c r="AQ28" s="110"/>
      <c r="AR28" s="10"/>
      <c r="AS28" s="59"/>
      <c r="AT28" s="10"/>
      <c r="AU28" s="9"/>
      <c r="AV28" s="10"/>
      <c r="AW28" s="10"/>
      <c r="AX28" s="9"/>
      <c r="AY28" s="10"/>
      <c r="AZ28" s="110"/>
      <c r="BA28" s="110"/>
      <c r="BB28" s="108"/>
      <c r="BC28" s="109"/>
      <c r="BD28" s="110"/>
      <c r="BE28" s="108"/>
    </row>
    <row r="29" spans="1:57" ht="30" customHeight="1" x14ac:dyDescent="0.4">
      <c r="A29" s="4"/>
      <c r="B29" s="17"/>
      <c r="C29" s="18"/>
      <c r="D29" s="20"/>
      <c r="E29" s="4"/>
      <c r="F29" s="11"/>
      <c r="G29" s="6" t="str">
        <f t="shared" si="1"/>
        <v/>
      </c>
      <c r="H29" s="7" t="str">
        <f t="shared" si="2"/>
        <v/>
      </c>
      <c r="I29" s="7" t="str">
        <f t="shared" si="17"/>
        <v/>
      </c>
      <c r="J29" s="7" t="str">
        <f t="shared" si="3"/>
        <v/>
      </c>
      <c r="K29" s="7" t="str">
        <f t="shared" si="4"/>
        <v/>
      </c>
      <c r="L29" s="7" t="str">
        <f t="shared" si="5"/>
        <v/>
      </c>
      <c r="M29" s="7" t="str">
        <f t="shared" si="6"/>
        <v/>
      </c>
      <c r="N29" s="8" t="str">
        <f t="shared" si="7"/>
        <v/>
      </c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0" t="str">
        <f t="shared" si="8"/>
        <v/>
      </c>
      <c r="AA29" s="59" t="str">
        <f t="shared" si="9"/>
        <v/>
      </c>
      <c r="AB29" s="10" t="str">
        <f t="shared" si="10"/>
        <v/>
      </c>
      <c r="AC29" s="9" t="str">
        <f t="shared" si="11"/>
        <v/>
      </c>
      <c r="AD29" s="10" t="str">
        <f t="shared" si="12"/>
        <v/>
      </c>
      <c r="AE29" s="10" t="str">
        <f t="shared" si="13"/>
        <v/>
      </c>
      <c r="AF29" s="9" t="str">
        <f t="shared" si="14"/>
        <v/>
      </c>
      <c r="AG29" s="10" t="str">
        <f t="shared" si="15"/>
        <v/>
      </c>
      <c r="AH29" s="113" t="str">
        <f t="shared" si="18"/>
        <v/>
      </c>
      <c r="AI29" s="114"/>
      <c r="AJ29" s="107"/>
      <c r="AK29" s="108"/>
      <c r="AL29" s="109"/>
      <c r="AM29" s="108"/>
      <c r="AN29" s="109"/>
      <c r="AO29" s="108"/>
      <c r="AP29" s="109"/>
      <c r="AQ29" s="110"/>
      <c r="AR29" s="10"/>
      <c r="AS29" s="59"/>
      <c r="AT29" s="10"/>
      <c r="AU29" s="9"/>
      <c r="AV29" s="10"/>
      <c r="AW29" s="10"/>
      <c r="AX29" s="9"/>
      <c r="AY29" s="10"/>
      <c r="AZ29" s="110"/>
      <c r="BA29" s="110"/>
      <c r="BB29" s="108"/>
      <c r="BC29" s="109"/>
      <c r="BD29" s="110"/>
      <c r="BE29" s="108"/>
    </row>
    <row r="30" spans="1:57" ht="30" customHeight="1" x14ac:dyDescent="0.4">
      <c r="A30" s="4"/>
      <c r="B30" s="17"/>
      <c r="C30" s="18"/>
      <c r="D30" s="19"/>
      <c r="E30" s="4"/>
      <c r="F30" s="11"/>
      <c r="G30" s="6" t="str">
        <f t="shared" si="1"/>
        <v/>
      </c>
      <c r="H30" s="7" t="str">
        <f t="shared" si="2"/>
        <v/>
      </c>
      <c r="I30" s="7" t="str">
        <f t="shared" si="17"/>
        <v/>
      </c>
      <c r="J30" s="7" t="str">
        <f t="shared" si="3"/>
        <v/>
      </c>
      <c r="K30" s="7" t="str">
        <f t="shared" si="4"/>
        <v/>
      </c>
      <c r="L30" s="7" t="str">
        <f t="shared" si="5"/>
        <v/>
      </c>
      <c r="M30" s="7" t="str">
        <f t="shared" si="6"/>
        <v/>
      </c>
      <c r="N30" s="8" t="str">
        <f t="shared" si="7"/>
        <v/>
      </c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0" t="str">
        <f t="shared" si="8"/>
        <v/>
      </c>
      <c r="AA30" s="59" t="str">
        <f t="shared" si="9"/>
        <v/>
      </c>
      <c r="AB30" s="10" t="str">
        <f t="shared" si="10"/>
        <v/>
      </c>
      <c r="AC30" s="9" t="str">
        <f t="shared" si="11"/>
        <v/>
      </c>
      <c r="AD30" s="10" t="str">
        <f t="shared" si="12"/>
        <v/>
      </c>
      <c r="AE30" s="10" t="str">
        <f t="shared" si="13"/>
        <v/>
      </c>
      <c r="AF30" s="9" t="str">
        <f t="shared" si="14"/>
        <v/>
      </c>
      <c r="AG30" s="10" t="str">
        <f t="shared" si="15"/>
        <v/>
      </c>
      <c r="AH30" s="113" t="str">
        <f t="shared" si="18"/>
        <v/>
      </c>
      <c r="AI30" s="114"/>
      <c r="AJ30" s="107"/>
      <c r="AK30" s="108"/>
      <c r="AL30" s="109"/>
      <c r="AM30" s="108"/>
      <c r="AN30" s="109"/>
      <c r="AO30" s="108"/>
      <c r="AP30" s="109"/>
      <c r="AQ30" s="110"/>
      <c r="AR30" s="10"/>
      <c r="AS30" s="59"/>
      <c r="AT30" s="10"/>
      <c r="AU30" s="9"/>
      <c r="AV30" s="10"/>
      <c r="AW30" s="10"/>
      <c r="AX30" s="9"/>
      <c r="AY30" s="10"/>
      <c r="AZ30" s="110"/>
      <c r="BA30" s="110"/>
      <c r="BB30" s="108"/>
      <c r="BC30" s="109"/>
      <c r="BD30" s="110"/>
      <c r="BE30" s="108"/>
    </row>
    <row r="31" spans="1:57" ht="15" customHeight="1" x14ac:dyDescent="0.4">
      <c r="A31" s="4"/>
      <c r="B31" s="36" t="s">
        <v>38</v>
      </c>
      <c r="C31" s="37">
        <f>SUMIF($D$17:$D$30,B31,$C$17:$C$30)+SUMIF(総括表_P2!D3:D27,B31,総括表_P2!C3:C27)</f>
        <v>0</v>
      </c>
      <c r="D31" s="37">
        <f>ROUNDDOWN(C31*0.08,0)</f>
        <v>0</v>
      </c>
      <c r="E31" s="4"/>
      <c r="F31" s="11"/>
      <c r="G31" s="139" t="s">
        <v>9</v>
      </c>
      <c r="H31" s="140"/>
      <c r="I31" s="140"/>
      <c r="J31" s="140"/>
      <c r="K31" s="140"/>
      <c r="L31" s="140"/>
      <c r="M31" s="140"/>
      <c r="N31" s="140"/>
      <c r="O31" s="127" t="s">
        <v>14</v>
      </c>
      <c r="P31" s="127"/>
      <c r="Q31" s="127"/>
      <c r="R31" s="127"/>
      <c r="S31" s="129">
        <f>C31</f>
        <v>0</v>
      </c>
      <c r="T31" s="129"/>
      <c r="U31" s="129"/>
      <c r="V31" s="129"/>
      <c r="W31" s="129"/>
      <c r="X31" s="129"/>
      <c r="Y31" s="129"/>
      <c r="Z31" s="39" t="str">
        <f>IF(ISERR(MID($D31,LEN($D31)-7,1)),"",(MID($D31,LEN($D31)-7,1)))</f>
        <v/>
      </c>
      <c r="AA31" s="61" t="str">
        <f>IF(ISERR(MID($D31,LEN($D31)-6,1)),"",(MID($D31,LEN($D31)-6,1)))</f>
        <v/>
      </c>
      <c r="AB31" s="39" t="str">
        <f>IF(ISERR(MID($D31,LEN($D31)-5,1)),"",(MID($D31,LEN($D31)-5,1)))</f>
        <v/>
      </c>
      <c r="AC31" s="38" t="str">
        <f>IF(ISERR(MID($D31,LEN($D31)-4,1)),"",(MID($D31,LEN($D31)-4,1)))</f>
        <v/>
      </c>
      <c r="AD31" s="39" t="str">
        <f>IF(ISERR(MID($D31,LEN($D31)-3,1)),"",(MID($D31,LEN($D31)-3,1)))</f>
        <v/>
      </c>
      <c r="AE31" s="39" t="str">
        <f>IF(ISERR(MID($D31,LEN($D31)-2,1)),"",(MID($D31,LEN($D31)-2,1)))</f>
        <v/>
      </c>
      <c r="AF31" s="38" t="str">
        <f>IF(ISERR(MID($D31,LEN($D31)-1,1)),"",(MID($D31,LEN($D31)-1,1)))</f>
        <v/>
      </c>
      <c r="AG31" s="39" t="str">
        <f>IF(ISERR(MID($D31,LEN($D31)-0,1)),"",(MID($D31,LEN($D31)-0,1)))</f>
        <v>0</v>
      </c>
      <c r="AH31" s="116"/>
      <c r="AI31" s="123"/>
      <c r="AJ31" s="124"/>
      <c r="AK31" s="117"/>
      <c r="AL31" s="115"/>
      <c r="AM31" s="117"/>
      <c r="AN31" s="115"/>
      <c r="AO31" s="117"/>
      <c r="AP31" s="115"/>
      <c r="AQ31" s="116"/>
      <c r="AR31" s="39"/>
      <c r="AS31" s="61"/>
      <c r="AT31" s="39"/>
      <c r="AU31" s="38"/>
      <c r="AV31" s="39"/>
      <c r="AW31" s="39"/>
      <c r="AX31" s="38"/>
      <c r="AY31" s="39"/>
      <c r="AZ31" s="116"/>
      <c r="BA31" s="116"/>
      <c r="BB31" s="117"/>
      <c r="BC31" s="115"/>
      <c r="BD31" s="116"/>
      <c r="BE31" s="117"/>
    </row>
    <row r="32" spans="1:57" ht="15" customHeight="1" x14ac:dyDescent="0.4">
      <c r="A32" s="4"/>
      <c r="B32" s="36" t="s">
        <v>13</v>
      </c>
      <c r="C32" s="37">
        <f>SUMIF($D$17:$D$30,B32,$C$17:$C$30)+SUMIF(総括表_P2!D3:D27,B32,総括表_P2!C3:C27)</f>
        <v>0</v>
      </c>
      <c r="D32" s="37">
        <f>ROUNDDOWN(C32*0.1,0)</f>
        <v>0</v>
      </c>
      <c r="E32" s="4"/>
      <c r="F32" s="11"/>
      <c r="G32" s="141"/>
      <c r="H32" s="142"/>
      <c r="I32" s="142"/>
      <c r="J32" s="142"/>
      <c r="K32" s="142"/>
      <c r="L32" s="142"/>
      <c r="M32" s="142"/>
      <c r="N32" s="142"/>
      <c r="O32" s="128" t="s">
        <v>15</v>
      </c>
      <c r="P32" s="128"/>
      <c r="Q32" s="128"/>
      <c r="R32" s="128"/>
      <c r="S32" s="143">
        <f>C32</f>
        <v>0</v>
      </c>
      <c r="T32" s="143"/>
      <c r="U32" s="143"/>
      <c r="V32" s="143"/>
      <c r="W32" s="143"/>
      <c r="X32" s="143"/>
      <c r="Y32" s="143"/>
      <c r="Z32" s="41" t="str">
        <f>IF(ISERR(MID($D32,LEN($D32)-7,1)),"",(MID($D32,LEN($D32)-7,1)))</f>
        <v/>
      </c>
      <c r="AA32" s="62" t="str">
        <f>IF(ISERR(MID($D32,LEN($D32)-6,1)),"",(MID($D32,LEN($D32)-6,1)))</f>
        <v/>
      </c>
      <c r="AB32" s="41" t="str">
        <f>IF(ISERR(MID($D32,LEN($D32)-5,1)),"",(MID($D32,LEN($D32)-5,1)))</f>
        <v/>
      </c>
      <c r="AC32" s="40" t="str">
        <f>IF(ISERR(MID($D32,LEN($D32)-4,1)),"",(MID($D32,LEN($D32)-4,1)))</f>
        <v/>
      </c>
      <c r="AD32" s="41" t="str">
        <f>IF(ISERR(MID($D32,LEN($D32)-3,1)),"",(MID($D32,LEN($D32)-3,1)))</f>
        <v/>
      </c>
      <c r="AE32" s="41" t="str">
        <f>IF(ISERR(MID($D32,LEN($D32)-2,1)),"",(MID($D32,LEN($D32)-2,1)))</f>
        <v/>
      </c>
      <c r="AF32" s="40" t="str">
        <f>IF(ISERR(MID($D32,LEN($D32)-1,1)),"",(MID($D32,LEN($D32)-1,1)))</f>
        <v/>
      </c>
      <c r="AG32" s="41" t="str">
        <f>IF(ISERR(MID($D32,LEN($D32)-0,1)),"",(MID($D32,LEN($D32)-0,1)))</f>
        <v>0</v>
      </c>
      <c r="AH32" s="118"/>
      <c r="AI32" s="119"/>
      <c r="AJ32" s="120"/>
      <c r="AK32" s="121"/>
      <c r="AL32" s="122"/>
      <c r="AM32" s="121"/>
      <c r="AN32" s="122"/>
      <c r="AO32" s="121"/>
      <c r="AP32" s="122"/>
      <c r="AQ32" s="118"/>
      <c r="AR32" s="41"/>
      <c r="AS32" s="62"/>
      <c r="AT32" s="41"/>
      <c r="AU32" s="40"/>
      <c r="AV32" s="41"/>
      <c r="AW32" s="41"/>
      <c r="AX32" s="40"/>
      <c r="AY32" s="41"/>
      <c r="AZ32" s="118"/>
      <c r="BA32" s="118"/>
      <c r="BB32" s="121"/>
      <c r="BC32" s="122"/>
      <c r="BD32" s="118"/>
      <c r="BE32" s="121"/>
    </row>
    <row r="33" spans="1:57" ht="30" customHeight="1" thickBot="1" x14ac:dyDescent="0.45">
      <c r="A33" s="4"/>
      <c r="B33" s="42"/>
      <c r="C33" s="37">
        <f>SUM(C17:C30)+SUM(総括表_P2!C3:C27)+SUM(D31:D32)</f>
        <v>0</v>
      </c>
      <c r="D33" s="43">
        <f>C33</f>
        <v>0</v>
      </c>
      <c r="E33" s="4"/>
      <c r="F33" s="11"/>
      <c r="G33" s="144" t="s">
        <v>16</v>
      </c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6" t="str">
        <f t="shared" si="8"/>
        <v/>
      </c>
      <c r="AA33" s="60" t="str">
        <f t="shared" si="9"/>
        <v/>
      </c>
      <c r="AB33" s="16" t="str">
        <f t="shared" si="10"/>
        <v/>
      </c>
      <c r="AC33" s="15" t="str">
        <f t="shared" si="11"/>
        <v/>
      </c>
      <c r="AD33" s="16" t="str">
        <f t="shared" si="12"/>
        <v/>
      </c>
      <c r="AE33" s="16" t="str">
        <f t="shared" si="13"/>
        <v/>
      </c>
      <c r="AF33" s="15" t="str">
        <f t="shared" si="14"/>
        <v/>
      </c>
      <c r="AG33" s="16" t="str">
        <f t="shared" si="15"/>
        <v>0</v>
      </c>
      <c r="AH33" s="125"/>
      <c r="AI33" s="126"/>
      <c r="AJ33" s="124"/>
      <c r="AK33" s="117"/>
      <c r="AL33" s="115"/>
      <c r="AM33" s="117"/>
      <c r="AN33" s="115"/>
      <c r="AO33" s="117"/>
      <c r="AP33" s="115"/>
      <c r="AQ33" s="116"/>
      <c r="AR33" s="57"/>
      <c r="AS33" s="64"/>
      <c r="AT33" s="57"/>
      <c r="AU33" s="56"/>
      <c r="AV33" s="57"/>
      <c r="AW33" s="57"/>
      <c r="AX33" s="56"/>
      <c r="AY33" s="57"/>
      <c r="AZ33" s="116"/>
      <c r="BA33" s="116"/>
      <c r="BB33" s="117"/>
      <c r="BC33" s="115"/>
      <c r="BD33" s="116"/>
      <c r="BE33" s="117"/>
    </row>
    <row r="34" spans="1:57" ht="24" customHeight="1" thickTop="1" x14ac:dyDescent="0.4">
      <c r="A34" s="4" t="s">
        <v>44</v>
      </c>
      <c r="B34" s="21"/>
      <c r="C34" s="22"/>
      <c r="D34" s="4"/>
      <c r="E34" s="4"/>
      <c r="F34" s="11"/>
      <c r="G34" s="134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6"/>
      <c r="AJ34" s="44" t="s">
        <v>24</v>
      </c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6"/>
      <c r="AW34" s="47"/>
      <c r="AX34" s="48"/>
      <c r="AY34" s="49"/>
      <c r="AZ34" s="65"/>
      <c r="BA34" s="49"/>
      <c r="BB34" s="66"/>
      <c r="BC34" s="49"/>
      <c r="BD34" s="48"/>
      <c r="BE34" s="50"/>
    </row>
    <row r="35" spans="1:57" ht="9" customHeight="1" x14ac:dyDescent="0.4">
      <c r="A35" s="4"/>
      <c r="B35" s="21"/>
      <c r="C35" s="22"/>
      <c r="D35" s="4"/>
      <c r="E35" s="4"/>
      <c r="F35" s="11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8"/>
      <c r="AJ35" s="51" t="s">
        <v>21</v>
      </c>
      <c r="AK35" s="52"/>
      <c r="AL35" s="52"/>
      <c r="AM35" s="52"/>
      <c r="AN35" s="52"/>
      <c r="AO35" s="52"/>
      <c r="AP35" s="52"/>
      <c r="AQ35" s="52"/>
      <c r="AR35" s="53"/>
      <c r="AS35" s="51" t="s">
        <v>22</v>
      </c>
      <c r="AT35" s="52"/>
      <c r="AU35" s="52"/>
      <c r="AV35" s="52"/>
      <c r="AW35" s="52"/>
      <c r="AX35" s="52"/>
      <c r="AY35" s="52"/>
      <c r="AZ35" s="52"/>
      <c r="BA35" s="53"/>
      <c r="BB35" s="51" t="s">
        <v>23</v>
      </c>
      <c r="BC35" s="52"/>
      <c r="BD35" s="52"/>
      <c r="BE35" s="53"/>
    </row>
    <row r="36" spans="1:57" ht="24" customHeight="1" x14ac:dyDescent="0.4">
      <c r="A36" s="54" t="s">
        <v>42</v>
      </c>
      <c r="B36" s="21"/>
      <c r="C36" s="22"/>
      <c r="D36" s="4"/>
      <c r="E36" s="4"/>
      <c r="F36" s="11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8"/>
      <c r="AJ36" s="55"/>
      <c r="AK36" s="56"/>
      <c r="AL36" s="57"/>
      <c r="AM36" s="63"/>
      <c r="AN36" s="57"/>
      <c r="AO36" s="64"/>
      <c r="AP36" s="57"/>
      <c r="AQ36" s="56"/>
      <c r="AR36" s="58"/>
      <c r="AS36" s="55"/>
      <c r="AT36" s="56"/>
      <c r="AU36" s="57"/>
      <c r="AV36" s="63"/>
      <c r="AW36" s="57"/>
      <c r="AX36" s="64"/>
      <c r="AY36" s="57"/>
      <c r="AZ36" s="56"/>
      <c r="BA36" s="58"/>
      <c r="BB36" s="55"/>
      <c r="BC36" s="64"/>
      <c r="BD36" s="63"/>
      <c r="BE36" s="58"/>
    </row>
  </sheetData>
  <sheetProtection algorithmName="SHA-512" hashValue="Ef2wNcPwkqnMJ8loX07hzeXu8WWKRDa0eXH+qNPAB0tcZdbMEKDb1/8SHmnn8iP4s3PwVu9lhoxwIRo2oAgjTA==" saltValue="rGffa4/4U+Us204hwXU5sA==" spinCount="100000" sheet="1" objects="1" scenarios="1"/>
  <mergeCells count="202">
    <mergeCell ref="G34:AI36"/>
    <mergeCell ref="AJ9:BC9"/>
    <mergeCell ref="BD9:BE9"/>
    <mergeCell ref="C9:D9"/>
    <mergeCell ref="C10:D10"/>
    <mergeCell ref="C11:D11"/>
    <mergeCell ref="G31:N32"/>
    <mergeCell ref="S32:Y32"/>
    <mergeCell ref="G33:Y33"/>
    <mergeCell ref="O28:Y28"/>
    <mergeCell ref="O29:Y29"/>
    <mergeCell ref="O22:Y22"/>
    <mergeCell ref="O23:Y23"/>
    <mergeCell ref="O24:Y24"/>
    <mergeCell ref="O25:Y25"/>
    <mergeCell ref="O26:Y26"/>
    <mergeCell ref="O27:Y27"/>
    <mergeCell ref="O15:Y16"/>
    <mergeCell ref="O17:Y17"/>
    <mergeCell ref="O18:Y18"/>
    <mergeCell ref="O19:Y19"/>
    <mergeCell ref="O20:Y20"/>
    <mergeCell ref="I10:J11"/>
    <mergeCell ref="Y10:Z11"/>
    <mergeCell ref="O31:R31"/>
    <mergeCell ref="O32:R32"/>
    <mergeCell ref="S31:Y31"/>
    <mergeCell ref="BC14:BE14"/>
    <mergeCell ref="AZ14:BB14"/>
    <mergeCell ref="AT14:AV14"/>
    <mergeCell ref="AW14:AY14"/>
    <mergeCell ref="AN14:AP14"/>
    <mergeCell ref="AQ14:AS14"/>
    <mergeCell ref="BC30:BE30"/>
    <mergeCell ref="BC20:BE20"/>
    <mergeCell ref="AZ21:BB21"/>
    <mergeCell ref="BC21:BE21"/>
    <mergeCell ref="AZ22:BB22"/>
    <mergeCell ref="BC22:BE22"/>
    <mergeCell ref="AZ23:BB23"/>
    <mergeCell ref="BC23:BE23"/>
    <mergeCell ref="BC15:BE16"/>
    <mergeCell ref="AZ17:BB17"/>
    <mergeCell ref="BC17:BE17"/>
    <mergeCell ref="AZ18:BB18"/>
    <mergeCell ref="BC18:BE18"/>
    <mergeCell ref="AZ19:BB19"/>
    <mergeCell ref="BC19:BE19"/>
    <mergeCell ref="AZ15:BB16"/>
    <mergeCell ref="AZ20:BB20"/>
    <mergeCell ref="AP19:AQ19"/>
    <mergeCell ref="AZ30:BB30"/>
    <mergeCell ref="AH33:AI33"/>
    <mergeCell ref="AJ33:AK33"/>
    <mergeCell ref="AL33:AM33"/>
    <mergeCell ref="AN33:AO33"/>
    <mergeCell ref="AP33:AQ33"/>
    <mergeCell ref="AZ31:BB31"/>
    <mergeCell ref="AH27:AI27"/>
    <mergeCell ref="AH28:AI28"/>
    <mergeCell ref="AH17:AI17"/>
    <mergeCell ref="AH18:AI18"/>
    <mergeCell ref="AH19:AI19"/>
    <mergeCell ref="AH20:AI20"/>
    <mergeCell ref="AH21:AI21"/>
    <mergeCell ref="AH22:AI22"/>
    <mergeCell ref="AH23:AI23"/>
    <mergeCell ref="AH24:AI24"/>
    <mergeCell ref="AP27:AQ27"/>
    <mergeCell ref="AJ28:AK28"/>
    <mergeCell ref="AL28:AM28"/>
    <mergeCell ref="AN28:AO28"/>
    <mergeCell ref="BC31:BE31"/>
    <mergeCell ref="AH32:AI32"/>
    <mergeCell ref="AJ32:AK32"/>
    <mergeCell ref="AL32:AM32"/>
    <mergeCell ref="AN32:AO32"/>
    <mergeCell ref="AZ33:BB33"/>
    <mergeCell ref="BC33:BE33"/>
    <mergeCell ref="AP32:AQ32"/>
    <mergeCell ref="AZ32:BB32"/>
    <mergeCell ref="BC32:BE32"/>
    <mergeCell ref="AH31:AI31"/>
    <mergeCell ref="AJ31:AK31"/>
    <mergeCell ref="AL31:AM31"/>
    <mergeCell ref="AN31:AO31"/>
    <mergeCell ref="AP31:AQ31"/>
    <mergeCell ref="BC28:BE28"/>
    <mergeCell ref="AZ29:BB29"/>
    <mergeCell ref="BC29:BE29"/>
    <mergeCell ref="BC24:BE24"/>
    <mergeCell ref="AZ25:BB25"/>
    <mergeCell ref="BC25:BE25"/>
    <mergeCell ref="AZ26:BB26"/>
    <mergeCell ref="BC26:BE26"/>
    <mergeCell ref="AZ27:BB27"/>
    <mergeCell ref="BC27:BE27"/>
    <mergeCell ref="AZ24:BB24"/>
    <mergeCell ref="AZ28:BB28"/>
    <mergeCell ref="O30:Y30"/>
    <mergeCell ref="AH29:AI29"/>
    <mergeCell ref="AH30:AI30"/>
    <mergeCell ref="AJ25:AK25"/>
    <mergeCell ref="AL25:AM25"/>
    <mergeCell ref="AN25:AO25"/>
    <mergeCell ref="AP25:AQ25"/>
    <mergeCell ref="AJ26:AK26"/>
    <mergeCell ref="AL26:AM26"/>
    <mergeCell ref="AN26:AO26"/>
    <mergeCell ref="AH25:AI25"/>
    <mergeCell ref="AH26:AI26"/>
    <mergeCell ref="AP26:AQ26"/>
    <mergeCell ref="AJ29:AK29"/>
    <mergeCell ref="AL29:AM29"/>
    <mergeCell ref="AN29:AO29"/>
    <mergeCell ref="AP29:AQ29"/>
    <mergeCell ref="AJ30:AK30"/>
    <mergeCell ref="AL30:AM30"/>
    <mergeCell ref="AN30:AO30"/>
    <mergeCell ref="AP30:AQ30"/>
    <mergeCell ref="AJ27:AK27"/>
    <mergeCell ref="AL27:AM27"/>
    <mergeCell ref="AN27:AO27"/>
    <mergeCell ref="AP28:AQ28"/>
    <mergeCell ref="AJ24:AK24"/>
    <mergeCell ref="AL24:AM24"/>
    <mergeCell ref="AN24:AO24"/>
    <mergeCell ref="AP24:AQ24"/>
    <mergeCell ref="AJ22:AK22"/>
    <mergeCell ref="AL22:AM22"/>
    <mergeCell ref="AN22:AO22"/>
    <mergeCell ref="AP22:AQ22"/>
    <mergeCell ref="AJ23:AK23"/>
    <mergeCell ref="AL23:AM23"/>
    <mergeCell ref="AN23:AO23"/>
    <mergeCell ref="AP23:AQ23"/>
    <mergeCell ref="O21:Y21"/>
    <mergeCell ref="AL20:AM20"/>
    <mergeCell ref="AN20:AO20"/>
    <mergeCell ref="AP20:AQ20"/>
    <mergeCell ref="AJ18:AK18"/>
    <mergeCell ref="AL18:AM18"/>
    <mergeCell ref="AN18:AO18"/>
    <mergeCell ref="AP18:AQ18"/>
    <mergeCell ref="AR15:AY16"/>
    <mergeCell ref="AJ21:AK21"/>
    <mergeCell ref="AL21:AM21"/>
    <mergeCell ref="AN21:AO21"/>
    <mergeCell ref="AP21:AQ21"/>
    <mergeCell ref="AJ19:AK19"/>
    <mergeCell ref="AL19:AM19"/>
    <mergeCell ref="AN19:AO19"/>
    <mergeCell ref="AJ20:AK20"/>
    <mergeCell ref="B15:B16"/>
    <mergeCell ref="E14:E17"/>
    <mergeCell ref="C15:C16"/>
    <mergeCell ref="D15:D16"/>
    <mergeCell ref="AJ16:AK16"/>
    <mergeCell ref="AL16:AM16"/>
    <mergeCell ref="G15:N16"/>
    <mergeCell ref="Z15:AG16"/>
    <mergeCell ref="AJ15:AQ15"/>
    <mergeCell ref="AN16:AO16"/>
    <mergeCell ref="AP16:AQ16"/>
    <mergeCell ref="AH15:AI16"/>
    <mergeCell ref="AJ17:AK17"/>
    <mergeCell ref="AL17:AM17"/>
    <mergeCell ref="AN17:AO17"/>
    <mergeCell ref="AP17:AQ17"/>
    <mergeCell ref="AJ10:BE10"/>
    <mergeCell ref="AM11:BE11"/>
    <mergeCell ref="K10:L11"/>
    <mergeCell ref="M10:N11"/>
    <mergeCell ref="O10:P11"/>
    <mergeCell ref="Q10:R11"/>
    <mergeCell ref="S10:T11"/>
    <mergeCell ref="U10:V11"/>
    <mergeCell ref="W10:X11"/>
    <mergeCell ref="AF9:AI9"/>
    <mergeCell ref="C3:D3"/>
    <mergeCell ref="Y1:AL3"/>
    <mergeCell ref="AZ3:BA3"/>
    <mergeCell ref="AX3:AY3"/>
    <mergeCell ref="BB3:BE3"/>
    <mergeCell ref="AV3:AW3"/>
    <mergeCell ref="AT3:AU3"/>
    <mergeCell ref="AP3:AS3"/>
    <mergeCell ref="AJ8:BE8"/>
    <mergeCell ref="C8:D8"/>
    <mergeCell ref="C7:D7"/>
    <mergeCell ref="AF7:AI7"/>
    <mergeCell ref="AJ7:BE7"/>
    <mergeCell ref="AQ5:AR5"/>
    <mergeCell ref="AS5:AT5"/>
    <mergeCell ref="AU5:AV5"/>
    <mergeCell ref="AW5:AX5"/>
    <mergeCell ref="AJ6:BE6"/>
    <mergeCell ref="AM5:AN5"/>
    <mergeCell ref="AO5:AP5"/>
    <mergeCell ref="C5:D5"/>
    <mergeCell ref="C6:D6"/>
    <mergeCell ref="H6:Z7"/>
  </mergeCells>
  <phoneticPr fontId="1"/>
  <dataValidations count="1">
    <dataValidation type="list" allowBlank="1" showInputMessage="1" showErrorMessage="1" sqref="D17:D30" xr:uid="{0D90A013-B946-4563-A67B-110B2BEA1117}">
      <formula1>"10%,8%,非課税,不課税"</formula1>
    </dataValidation>
  </dataValidations>
  <pageMargins left="0.70866141732283472" right="0.31496062992125984" top="0.39370078740157483" bottom="0.39370078740157483" header="0.31496062992125984" footer="0.31496062992125984"/>
  <pageSetup paperSize="9" orientation="portrait" r:id="rId1"/>
  <headerFooter>
    <oddFooter xml:space="preserve">&amp;R&amp;6R05.11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605D-02FC-4715-A978-ECF5448DBE96}">
  <dimension ref="A1:BE28"/>
  <sheetViews>
    <sheetView workbookViewId="0">
      <selection activeCell="O3" sqref="O3:Y3"/>
    </sheetView>
  </sheetViews>
  <sheetFormatPr defaultRowHeight="18.75" x14ac:dyDescent="0.4"/>
  <cols>
    <col min="1" max="1" width="14.125" style="1" customWidth="1"/>
    <col min="2" max="2" width="14.125" style="2" customWidth="1"/>
    <col min="3" max="3" width="14.125" style="3" customWidth="1"/>
    <col min="4" max="4" width="14.125" style="1" customWidth="1"/>
    <col min="5" max="5" width="18" style="1" customWidth="1"/>
    <col min="6" max="57" width="1.625" style="1" customWidth="1"/>
  </cols>
  <sheetData>
    <row r="1" spans="1:57" ht="13.5" customHeight="1" thickTop="1" x14ac:dyDescent="0.35">
      <c r="A1" s="4"/>
      <c r="B1" s="88" t="s">
        <v>8</v>
      </c>
      <c r="C1" s="90" t="s">
        <v>10</v>
      </c>
      <c r="D1" s="91" t="s">
        <v>11</v>
      </c>
      <c r="E1" s="89"/>
      <c r="F1" s="5"/>
      <c r="G1" s="95" t="s">
        <v>0</v>
      </c>
      <c r="H1" s="96"/>
      <c r="I1" s="96"/>
      <c r="J1" s="96"/>
      <c r="K1" s="96"/>
      <c r="L1" s="96"/>
      <c r="M1" s="96"/>
      <c r="N1" s="96"/>
      <c r="O1" s="96" t="s">
        <v>1</v>
      </c>
      <c r="P1" s="96"/>
      <c r="Q1" s="96"/>
      <c r="R1" s="96"/>
      <c r="S1" s="96"/>
      <c r="T1" s="96"/>
      <c r="U1" s="96"/>
      <c r="V1" s="96"/>
      <c r="W1" s="96"/>
      <c r="X1" s="96"/>
      <c r="Y1" s="96"/>
      <c r="Z1" s="96" t="s">
        <v>2</v>
      </c>
      <c r="AA1" s="96"/>
      <c r="AB1" s="96"/>
      <c r="AC1" s="96"/>
      <c r="AD1" s="96"/>
      <c r="AE1" s="96"/>
      <c r="AF1" s="96"/>
      <c r="AG1" s="96"/>
      <c r="AH1" s="103" t="s">
        <v>12</v>
      </c>
      <c r="AI1" s="104"/>
      <c r="AJ1" s="100" t="s">
        <v>3</v>
      </c>
      <c r="AK1" s="93"/>
      <c r="AL1" s="101"/>
      <c r="AM1" s="101"/>
      <c r="AN1" s="101"/>
      <c r="AO1" s="101"/>
      <c r="AP1" s="101"/>
      <c r="AQ1" s="94"/>
      <c r="AR1" s="112" t="s">
        <v>17</v>
      </c>
      <c r="AS1" s="112"/>
      <c r="AT1" s="112"/>
      <c r="AU1" s="112"/>
      <c r="AV1" s="112"/>
      <c r="AW1" s="112"/>
      <c r="AX1" s="112"/>
      <c r="AY1" s="112"/>
      <c r="AZ1" s="112" t="s">
        <v>18</v>
      </c>
      <c r="BA1" s="112"/>
      <c r="BB1" s="112"/>
      <c r="BC1" s="130" t="s">
        <v>19</v>
      </c>
      <c r="BD1" s="112"/>
      <c r="BE1" s="131"/>
    </row>
    <row r="2" spans="1:57" ht="13.5" customHeight="1" x14ac:dyDescent="0.35">
      <c r="A2" s="4"/>
      <c r="B2" s="88"/>
      <c r="C2" s="90"/>
      <c r="D2" s="91"/>
      <c r="E2" s="89"/>
      <c r="F2" s="5"/>
      <c r="G2" s="97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105"/>
      <c r="AI2" s="106"/>
      <c r="AJ2" s="92" t="s">
        <v>4</v>
      </c>
      <c r="AK2" s="93"/>
      <c r="AL2" s="94" t="s">
        <v>5</v>
      </c>
      <c r="AM2" s="93"/>
      <c r="AN2" s="94" t="s">
        <v>6</v>
      </c>
      <c r="AO2" s="93"/>
      <c r="AP2" s="94" t="s">
        <v>7</v>
      </c>
      <c r="AQ2" s="102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132"/>
      <c r="BD2" s="99"/>
      <c r="BE2" s="133"/>
    </row>
    <row r="3" spans="1:57" ht="30" customHeight="1" x14ac:dyDescent="0.35">
      <c r="A3" s="4"/>
      <c r="B3" s="17"/>
      <c r="C3" s="18"/>
      <c r="D3" s="19"/>
      <c r="E3" s="89"/>
      <c r="F3" s="5"/>
      <c r="G3" s="6" t="str">
        <f t="shared" ref="G3:G27" si="0">IF(ISERR(MID($B3,LEN($B3)-7,1)),"",(MID($B3,LEN($B3)-7,1)))</f>
        <v/>
      </c>
      <c r="H3" s="7" t="str">
        <f t="shared" ref="H3:H27" si="1">IF(ISERR(MID($B3,LEN($B3)-6,1)),"",(MID($B3,LEN($B3)-6,1)))</f>
        <v/>
      </c>
      <c r="I3" s="7" t="str">
        <f>IF(ISERR(MID($B3,LEN($B3)-5,1)),"",(MID($B3,LEN($B3)-5,1)))</f>
        <v/>
      </c>
      <c r="J3" s="7" t="str">
        <f t="shared" ref="J3:J27" si="2">IF(ISERR(MID($B3,LEN($B3)-4,1)),"",(MID($B3,LEN($B3)-4,1)))</f>
        <v/>
      </c>
      <c r="K3" s="7" t="str">
        <f t="shared" ref="K3:K27" si="3">IF(ISERR(MID($B3,LEN($B3)-3,1)),"",(MID($B3,LEN($B3)-3,1)))</f>
        <v/>
      </c>
      <c r="L3" s="7" t="str">
        <f t="shared" ref="L3:L27" si="4">IF(ISERR(MID($B3,LEN($B3)-2,1)),"",(MID($B3,LEN($B3)-2,1)))</f>
        <v/>
      </c>
      <c r="M3" s="7" t="str">
        <f t="shared" ref="M3:M27" si="5">IF(ISERR(MID($B3,LEN($B3)-1,1)),"",(MID($B3,LEN($B3)-1,1)))</f>
        <v/>
      </c>
      <c r="N3" s="8" t="str">
        <f t="shared" ref="N3:N27" si="6">IF(ISERR(MID($B3,LEN($B3)-0,1)),"",(MID($B3,LEN($B3)-0,1)))</f>
        <v/>
      </c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0" t="str">
        <f t="shared" ref="Z3:Z27" si="7">IF(ISERR(MID($C3,LEN($C3)-7,1)),"",(MID($C3,LEN($C3)-7,1)))</f>
        <v/>
      </c>
      <c r="AA3" s="59" t="str">
        <f t="shared" ref="AA3:AA27" si="8">IF(ISERR(MID($C3,LEN($C3)-6,1)),"",(MID($C3,LEN($C3)-6,1)))</f>
        <v/>
      </c>
      <c r="AB3" s="10" t="str">
        <f t="shared" ref="AB3:AB27" si="9">IF(ISERR(MID($C3,LEN($C3)-5,1)),"",(MID($C3,LEN($C3)-5,1)))</f>
        <v/>
      </c>
      <c r="AC3" s="9" t="str">
        <f t="shared" ref="AC3:AC27" si="10">IF(ISERR(MID($C3,LEN($C3)-4,1)),"",(MID($C3,LEN($C3)-4,1)))</f>
        <v/>
      </c>
      <c r="AD3" s="10" t="str">
        <f t="shared" ref="AD3:AD27" si="11">IF(ISERR(MID($C3,LEN($C3)-3,1)),"",(MID($C3,LEN($C3)-3,1)))</f>
        <v/>
      </c>
      <c r="AE3" s="10" t="str">
        <f t="shared" ref="AE3:AE27" si="12">IF(ISERR(MID($C3,LEN($C3)-2,1)),"",(MID($C3,LEN($C3)-2,1)))</f>
        <v/>
      </c>
      <c r="AF3" s="9" t="str">
        <f t="shared" ref="AF3:AF27" si="13">IF(ISERR(MID($C3,LEN($C3)-1,1)),"",(MID($C3,LEN($C3)-1,1)))</f>
        <v/>
      </c>
      <c r="AG3" s="10" t="str">
        <f t="shared" ref="AG3:AG27" si="14">IF(ISERR(MID($C3,LEN($C3)-0,1)),"",(MID($C3,LEN($C3)-0,1)))</f>
        <v/>
      </c>
      <c r="AH3" s="113" t="str">
        <f t="shared" ref="AH3:AH4" si="15">IF(D3=10%,"10%",IF(D3=8%,"8%",IF(COUNTIF(D3,"非課税"),"非",IF(COUNTIF(D3,"不課税"),"不",""))))</f>
        <v/>
      </c>
      <c r="AI3" s="114"/>
      <c r="AJ3" s="107"/>
      <c r="AK3" s="108"/>
      <c r="AL3" s="109"/>
      <c r="AM3" s="108"/>
      <c r="AN3" s="109"/>
      <c r="AO3" s="108"/>
      <c r="AP3" s="109"/>
      <c r="AQ3" s="110"/>
      <c r="AR3" s="10"/>
      <c r="AS3" s="59"/>
      <c r="AT3" s="10"/>
      <c r="AU3" s="9"/>
      <c r="AV3" s="10"/>
      <c r="AW3" s="10"/>
      <c r="AX3" s="9"/>
      <c r="AY3" s="10"/>
      <c r="AZ3" s="110"/>
      <c r="BA3" s="110"/>
      <c r="BB3" s="108"/>
      <c r="BC3" s="109"/>
      <c r="BD3" s="110"/>
      <c r="BE3" s="108"/>
    </row>
    <row r="4" spans="1:57" ht="30" customHeight="1" x14ac:dyDescent="0.4">
      <c r="A4" s="4"/>
      <c r="B4" s="17"/>
      <c r="C4" s="18"/>
      <c r="D4" s="19"/>
      <c r="E4" s="4"/>
      <c r="F4" s="11"/>
      <c r="G4" s="6" t="str">
        <f t="shared" si="0"/>
        <v/>
      </c>
      <c r="H4" s="7" t="str">
        <f t="shared" si="1"/>
        <v/>
      </c>
      <c r="I4" s="7" t="str">
        <f t="shared" ref="I4:I27" si="16">IF(ISERR(MID($B4,LEN($B4)-5,1)),"",(MID($B4,LEN($B4)-5,1)))</f>
        <v/>
      </c>
      <c r="J4" s="7" t="str">
        <f t="shared" si="2"/>
        <v/>
      </c>
      <c r="K4" s="7" t="str">
        <f t="shared" si="3"/>
        <v/>
      </c>
      <c r="L4" s="7" t="str">
        <f t="shared" si="4"/>
        <v/>
      </c>
      <c r="M4" s="7" t="str">
        <f t="shared" si="5"/>
        <v/>
      </c>
      <c r="N4" s="8" t="str">
        <f t="shared" si="6"/>
        <v/>
      </c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0" t="str">
        <f t="shared" si="7"/>
        <v/>
      </c>
      <c r="AA4" s="59" t="str">
        <f t="shared" si="8"/>
        <v/>
      </c>
      <c r="AB4" s="10" t="str">
        <f t="shared" si="9"/>
        <v/>
      </c>
      <c r="AC4" s="9" t="str">
        <f t="shared" si="10"/>
        <v/>
      </c>
      <c r="AD4" s="10" t="str">
        <f t="shared" si="11"/>
        <v/>
      </c>
      <c r="AE4" s="10" t="str">
        <f t="shared" si="12"/>
        <v/>
      </c>
      <c r="AF4" s="9" t="str">
        <f t="shared" si="13"/>
        <v/>
      </c>
      <c r="AG4" s="10" t="str">
        <f t="shared" si="14"/>
        <v/>
      </c>
      <c r="AH4" s="113" t="str">
        <f t="shared" si="15"/>
        <v/>
      </c>
      <c r="AI4" s="114"/>
      <c r="AJ4" s="107"/>
      <c r="AK4" s="108"/>
      <c r="AL4" s="109"/>
      <c r="AM4" s="108"/>
      <c r="AN4" s="109"/>
      <c r="AO4" s="108"/>
      <c r="AP4" s="109"/>
      <c r="AQ4" s="110"/>
      <c r="AR4" s="10"/>
      <c r="AS4" s="59"/>
      <c r="AT4" s="10"/>
      <c r="AU4" s="9"/>
      <c r="AV4" s="10"/>
      <c r="AW4" s="10"/>
      <c r="AX4" s="9"/>
      <c r="AY4" s="10"/>
      <c r="AZ4" s="110"/>
      <c r="BA4" s="110"/>
      <c r="BB4" s="108"/>
      <c r="BC4" s="109"/>
      <c r="BD4" s="110"/>
      <c r="BE4" s="108"/>
    </row>
    <row r="5" spans="1:57" ht="30" customHeight="1" x14ac:dyDescent="0.4">
      <c r="A5" s="4"/>
      <c r="B5" s="17"/>
      <c r="C5" s="18"/>
      <c r="D5" s="19"/>
      <c r="E5" s="4"/>
      <c r="F5" s="11"/>
      <c r="G5" s="6" t="str">
        <f t="shared" si="0"/>
        <v/>
      </c>
      <c r="H5" s="7" t="str">
        <f t="shared" si="1"/>
        <v/>
      </c>
      <c r="I5" s="7" t="str">
        <f t="shared" si="16"/>
        <v/>
      </c>
      <c r="J5" s="7" t="str">
        <f t="shared" si="2"/>
        <v/>
      </c>
      <c r="K5" s="7" t="str">
        <f t="shared" si="3"/>
        <v/>
      </c>
      <c r="L5" s="7" t="str">
        <f t="shared" si="4"/>
        <v/>
      </c>
      <c r="M5" s="7" t="str">
        <f t="shared" si="5"/>
        <v/>
      </c>
      <c r="N5" s="8" t="str">
        <f t="shared" si="6"/>
        <v/>
      </c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0" t="str">
        <f t="shared" si="7"/>
        <v/>
      </c>
      <c r="AA5" s="59" t="str">
        <f t="shared" si="8"/>
        <v/>
      </c>
      <c r="AB5" s="10" t="str">
        <f t="shared" si="9"/>
        <v/>
      </c>
      <c r="AC5" s="9" t="str">
        <f t="shared" si="10"/>
        <v/>
      </c>
      <c r="AD5" s="10" t="str">
        <f t="shared" si="11"/>
        <v/>
      </c>
      <c r="AE5" s="10" t="str">
        <f t="shared" si="12"/>
        <v/>
      </c>
      <c r="AF5" s="9" t="str">
        <f t="shared" si="13"/>
        <v/>
      </c>
      <c r="AG5" s="10" t="str">
        <f t="shared" si="14"/>
        <v/>
      </c>
      <c r="AH5" s="113" t="str">
        <f>IF(D5=10%,"10%",IF(D5=8%,"8%",IF(COUNTIF(D5,"非課税"),"非",IF(COUNTIF(D5,"不課税"),"不",""))))</f>
        <v/>
      </c>
      <c r="AI5" s="114"/>
      <c r="AJ5" s="107"/>
      <c r="AK5" s="108"/>
      <c r="AL5" s="109"/>
      <c r="AM5" s="108"/>
      <c r="AN5" s="109"/>
      <c r="AO5" s="108"/>
      <c r="AP5" s="109"/>
      <c r="AQ5" s="110"/>
      <c r="AR5" s="10"/>
      <c r="AS5" s="59"/>
      <c r="AT5" s="10"/>
      <c r="AU5" s="9"/>
      <c r="AV5" s="10"/>
      <c r="AW5" s="10"/>
      <c r="AX5" s="9"/>
      <c r="AY5" s="10"/>
      <c r="AZ5" s="110"/>
      <c r="BA5" s="110"/>
      <c r="BB5" s="108"/>
      <c r="BC5" s="109"/>
      <c r="BD5" s="110"/>
      <c r="BE5" s="108"/>
    </row>
    <row r="6" spans="1:57" ht="30" customHeight="1" x14ac:dyDescent="0.4">
      <c r="A6" s="4"/>
      <c r="B6" s="17"/>
      <c r="C6" s="18"/>
      <c r="D6" s="19"/>
      <c r="E6" s="4"/>
      <c r="F6" s="11"/>
      <c r="G6" s="6" t="str">
        <f t="shared" si="0"/>
        <v/>
      </c>
      <c r="H6" s="7" t="str">
        <f t="shared" si="1"/>
        <v/>
      </c>
      <c r="I6" s="7" t="str">
        <f t="shared" si="16"/>
        <v/>
      </c>
      <c r="J6" s="7" t="str">
        <f t="shared" si="2"/>
        <v/>
      </c>
      <c r="K6" s="7" t="str">
        <f t="shared" si="3"/>
        <v/>
      </c>
      <c r="L6" s="7" t="str">
        <f t="shared" si="4"/>
        <v/>
      </c>
      <c r="M6" s="7" t="str">
        <f t="shared" si="5"/>
        <v/>
      </c>
      <c r="N6" s="8" t="str">
        <f t="shared" si="6"/>
        <v/>
      </c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0" t="str">
        <f t="shared" si="7"/>
        <v/>
      </c>
      <c r="AA6" s="59" t="str">
        <f t="shared" si="8"/>
        <v/>
      </c>
      <c r="AB6" s="10" t="str">
        <f t="shared" si="9"/>
        <v/>
      </c>
      <c r="AC6" s="9" t="str">
        <f t="shared" si="10"/>
        <v/>
      </c>
      <c r="AD6" s="10" t="str">
        <f t="shared" si="11"/>
        <v/>
      </c>
      <c r="AE6" s="10" t="str">
        <f t="shared" si="12"/>
        <v/>
      </c>
      <c r="AF6" s="9" t="str">
        <f t="shared" si="13"/>
        <v/>
      </c>
      <c r="AG6" s="10" t="str">
        <f t="shared" si="14"/>
        <v/>
      </c>
      <c r="AH6" s="113" t="str">
        <f>IF(D6=10%,"10%",IF(D6=8%,"8%",IF(COUNTIF(D6,"非課税"),"非",IF(COUNTIF(D6,"不課税"),"不",""))))</f>
        <v/>
      </c>
      <c r="AI6" s="114"/>
      <c r="AJ6" s="107"/>
      <c r="AK6" s="108"/>
      <c r="AL6" s="109"/>
      <c r="AM6" s="108"/>
      <c r="AN6" s="109"/>
      <c r="AO6" s="108"/>
      <c r="AP6" s="109"/>
      <c r="AQ6" s="110"/>
      <c r="AR6" s="10"/>
      <c r="AS6" s="59"/>
      <c r="AT6" s="10"/>
      <c r="AU6" s="9"/>
      <c r="AV6" s="10"/>
      <c r="AW6" s="10"/>
      <c r="AX6" s="9"/>
      <c r="AY6" s="10"/>
      <c r="AZ6" s="110"/>
      <c r="BA6" s="110"/>
      <c r="BB6" s="108"/>
      <c r="BC6" s="109"/>
      <c r="BD6" s="110"/>
      <c r="BE6" s="108"/>
    </row>
    <row r="7" spans="1:57" ht="30" customHeight="1" x14ac:dyDescent="0.4">
      <c r="A7" s="4"/>
      <c r="B7" s="17"/>
      <c r="C7" s="18"/>
      <c r="D7" s="19"/>
      <c r="E7" s="4"/>
      <c r="F7" s="11"/>
      <c r="G7" s="6" t="str">
        <f t="shared" si="0"/>
        <v/>
      </c>
      <c r="H7" s="7" t="str">
        <f t="shared" si="1"/>
        <v/>
      </c>
      <c r="I7" s="7" t="str">
        <f t="shared" si="16"/>
        <v/>
      </c>
      <c r="J7" s="7" t="str">
        <f t="shared" si="2"/>
        <v/>
      </c>
      <c r="K7" s="7" t="str">
        <f t="shared" si="3"/>
        <v/>
      </c>
      <c r="L7" s="7" t="str">
        <f t="shared" si="4"/>
        <v/>
      </c>
      <c r="M7" s="7" t="str">
        <f t="shared" si="5"/>
        <v/>
      </c>
      <c r="N7" s="8" t="str">
        <f t="shared" si="6"/>
        <v/>
      </c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0" t="str">
        <f t="shared" si="7"/>
        <v/>
      </c>
      <c r="AA7" s="59" t="str">
        <f t="shared" si="8"/>
        <v/>
      </c>
      <c r="AB7" s="10" t="str">
        <f t="shared" si="9"/>
        <v/>
      </c>
      <c r="AC7" s="9" t="str">
        <f t="shared" si="10"/>
        <v/>
      </c>
      <c r="AD7" s="10" t="str">
        <f t="shared" si="11"/>
        <v/>
      </c>
      <c r="AE7" s="10" t="str">
        <f t="shared" si="12"/>
        <v/>
      </c>
      <c r="AF7" s="9" t="str">
        <f t="shared" si="13"/>
        <v/>
      </c>
      <c r="AG7" s="10" t="str">
        <f t="shared" si="14"/>
        <v/>
      </c>
      <c r="AH7" s="113" t="str">
        <f t="shared" ref="AH7:AH27" si="17">IF(D7=10%,"10%",IF(D7=8%,"8%",IF(COUNTIF(D7,"非課税"),"非",IF(COUNTIF(D7,"不課税"),"不",""))))</f>
        <v/>
      </c>
      <c r="AI7" s="114"/>
      <c r="AJ7" s="107"/>
      <c r="AK7" s="108"/>
      <c r="AL7" s="109"/>
      <c r="AM7" s="108"/>
      <c r="AN7" s="109"/>
      <c r="AO7" s="108"/>
      <c r="AP7" s="109"/>
      <c r="AQ7" s="110"/>
      <c r="AR7" s="10"/>
      <c r="AS7" s="59"/>
      <c r="AT7" s="10"/>
      <c r="AU7" s="9"/>
      <c r="AV7" s="10"/>
      <c r="AW7" s="10"/>
      <c r="AX7" s="9"/>
      <c r="AY7" s="10"/>
      <c r="AZ7" s="110"/>
      <c r="BA7" s="110"/>
      <c r="BB7" s="108"/>
      <c r="BC7" s="109"/>
      <c r="BD7" s="110"/>
      <c r="BE7" s="108"/>
    </row>
    <row r="8" spans="1:57" ht="30" customHeight="1" x14ac:dyDescent="0.4">
      <c r="A8" s="4"/>
      <c r="B8" s="17"/>
      <c r="C8" s="18"/>
      <c r="D8" s="19"/>
      <c r="E8" s="4"/>
      <c r="F8" s="11"/>
      <c r="G8" s="6" t="str">
        <f t="shared" si="0"/>
        <v/>
      </c>
      <c r="H8" s="7" t="str">
        <f t="shared" si="1"/>
        <v/>
      </c>
      <c r="I8" s="7" t="str">
        <f t="shared" si="16"/>
        <v/>
      </c>
      <c r="J8" s="7" t="str">
        <f t="shared" si="2"/>
        <v/>
      </c>
      <c r="K8" s="7" t="str">
        <f t="shared" si="3"/>
        <v/>
      </c>
      <c r="L8" s="7" t="str">
        <f t="shared" si="4"/>
        <v/>
      </c>
      <c r="M8" s="7" t="str">
        <f t="shared" si="5"/>
        <v/>
      </c>
      <c r="N8" s="8" t="str">
        <f t="shared" si="6"/>
        <v/>
      </c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0" t="str">
        <f t="shared" si="7"/>
        <v/>
      </c>
      <c r="AA8" s="59" t="str">
        <f t="shared" si="8"/>
        <v/>
      </c>
      <c r="AB8" s="10" t="str">
        <f t="shared" si="9"/>
        <v/>
      </c>
      <c r="AC8" s="9" t="str">
        <f t="shared" si="10"/>
        <v/>
      </c>
      <c r="AD8" s="10" t="str">
        <f t="shared" si="11"/>
        <v/>
      </c>
      <c r="AE8" s="10" t="str">
        <f t="shared" si="12"/>
        <v/>
      </c>
      <c r="AF8" s="9" t="str">
        <f t="shared" si="13"/>
        <v/>
      </c>
      <c r="AG8" s="10" t="str">
        <f t="shared" si="14"/>
        <v/>
      </c>
      <c r="AH8" s="113" t="str">
        <f t="shared" si="17"/>
        <v/>
      </c>
      <c r="AI8" s="114"/>
      <c r="AJ8" s="107"/>
      <c r="AK8" s="108"/>
      <c r="AL8" s="109"/>
      <c r="AM8" s="108"/>
      <c r="AN8" s="109"/>
      <c r="AO8" s="108"/>
      <c r="AP8" s="109"/>
      <c r="AQ8" s="110"/>
      <c r="AR8" s="10"/>
      <c r="AS8" s="59"/>
      <c r="AT8" s="10"/>
      <c r="AU8" s="9"/>
      <c r="AV8" s="10"/>
      <c r="AW8" s="10"/>
      <c r="AX8" s="9"/>
      <c r="AY8" s="10"/>
      <c r="AZ8" s="110"/>
      <c r="BA8" s="110"/>
      <c r="BB8" s="108"/>
      <c r="BC8" s="109"/>
      <c r="BD8" s="110"/>
      <c r="BE8" s="108"/>
    </row>
    <row r="9" spans="1:57" ht="30" customHeight="1" x14ac:dyDescent="0.4">
      <c r="A9" s="4"/>
      <c r="B9" s="17"/>
      <c r="C9" s="18"/>
      <c r="D9" s="20"/>
      <c r="E9" s="4"/>
      <c r="F9" s="11"/>
      <c r="G9" s="6" t="str">
        <f t="shared" si="0"/>
        <v/>
      </c>
      <c r="H9" s="7" t="str">
        <f t="shared" si="1"/>
        <v/>
      </c>
      <c r="I9" s="7" t="str">
        <f t="shared" si="16"/>
        <v/>
      </c>
      <c r="J9" s="7" t="str">
        <f t="shared" si="2"/>
        <v/>
      </c>
      <c r="K9" s="7" t="str">
        <f t="shared" si="3"/>
        <v/>
      </c>
      <c r="L9" s="7" t="str">
        <f t="shared" si="4"/>
        <v/>
      </c>
      <c r="M9" s="7" t="str">
        <f t="shared" si="5"/>
        <v/>
      </c>
      <c r="N9" s="8" t="str">
        <f t="shared" si="6"/>
        <v/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0" t="str">
        <f t="shared" si="7"/>
        <v/>
      </c>
      <c r="AA9" s="59" t="str">
        <f t="shared" si="8"/>
        <v/>
      </c>
      <c r="AB9" s="10" t="str">
        <f t="shared" si="9"/>
        <v/>
      </c>
      <c r="AC9" s="9" t="str">
        <f t="shared" si="10"/>
        <v/>
      </c>
      <c r="AD9" s="10" t="str">
        <f t="shared" si="11"/>
        <v/>
      </c>
      <c r="AE9" s="10" t="str">
        <f t="shared" si="12"/>
        <v/>
      </c>
      <c r="AF9" s="9" t="str">
        <f t="shared" si="13"/>
        <v/>
      </c>
      <c r="AG9" s="10" t="str">
        <f t="shared" si="14"/>
        <v/>
      </c>
      <c r="AH9" s="113" t="str">
        <f t="shared" si="17"/>
        <v/>
      </c>
      <c r="AI9" s="114"/>
      <c r="AJ9" s="107"/>
      <c r="AK9" s="108"/>
      <c r="AL9" s="109"/>
      <c r="AM9" s="108"/>
      <c r="AN9" s="109"/>
      <c r="AO9" s="108"/>
      <c r="AP9" s="109"/>
      <c r="AQ9" s="110"/>
      <c r="AR9" s="10"/>
      <c r="AS9" s="59"/>
      <c r="AT9" s="10"/>
      <c r="AU9" s="9"/>
      <c r="AV9" s="10"/>
      <c r="AW9" s="10"/>
      <c r="AX9" s="9"/>
      <c r="AY9" s="10"/>
      <c r="AZ9" s="110"/>
      <c r="BA9" s="110"/>
      <c r="BB9" s="108"/>
      <c r="BC9" s="109"/>
      <c r="BD9" s="110"/>
      <c r="BE9" s="108"/>
    </row>
    <row r="10" spans="1:57" ht="30" customHeight="1" x14ac:dyDescent="0.4">
      <c r="A10" s="4"/>
      <c r="B10" s="17"/>
      <c r="C10" s="18"/>
      <c r="D10" s="19"/>
      <c r="E10" s="4"/>
      <c r="F10" s="11"/>
      <c r="G10" s="6" t="str">
        <f t="shared" si="0"/>
        <v/>
      </c>
      <c r="H10" s="7" t="str">
        <f t="shared" si="1"/>
        <v/>
      </c>
      <c r="I10" s="7" t="str">
        <f t="shared" si="16"/>
        <v/>
      </c>
      <c r="J10" s="7" t="str">
        <f t="shared" si="2"/>
        <v/>
      </c>
      <c r="K10" s="7" t="str">
        <f t="shared" si="3"/>
        <v/>
      </c>
      <c r="L10" s="7" t="str">
        <f t="shared" si="4"/>
        <v/>
      </c>
      <c r="M10" s="7" t="str">
        <f t="shared" si="5"/>
        <v/>
      </c>
      <c r="N10" s="8" t="str">
        <f t="shared" si="6"/>
        <v/>
      </c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0" t="str">
        <f t="shared" si="7"/>
        <v/>
      </c>
      <c r="AA10" s="59" t="str">
        <f t="shared" si="8"/>
        <v/>
      </c>
      <c r="AB10" s="10" t="str">
        <f t="shared" si="9"/>
        <v/>
      </c>
      <c r="AC10" s="9" t="str">
        <f t="shared" si="10"/>
        <v/>
      </c>
      <c r="AD10" s="10" t="str">
        <f t="shared" si="11"/>
        <v/>
      </c>
      <c r="AE10" s="10" t="str">
        <f t="shared" si="12"/>
        <v/>
      </c>
      <c r="AF10" s="9" t="str">
        <f t="shared" si="13"/>
        <v/>
      </c>
      <c r="AG10" s="10" t="str">
        <f t="shared" si="14"/>
        <v/>
      </c>
      <c r="AH10" s="113" t="str">
        <f t="shared" si="17"/>
        <v/>
      </c>
      <c r="AI10" s="114"/>
      <c r="AJ10" s="107"/>
      <c r="AK10" s="108"/>
      <c r="AL10" s="109"/>
      <c r="AM10" s="108"/>
      <c r="AN10" s="109"/>
      <c r="AO10" s="108"/>
      <c r="AP10" s="109"/>
      <c r="AQ10" s="110"/>
      <c r="AR10" s="10"/>
      <c r="AS10" s="59"/>
      <c r="AT10" s="10"/>
      <c r="AU10" s="9"/>
      <c r="AV10" s="10"/>
      <c r="AW10" s="10"/>
      <c r="AX10" s="9"/>
      <c r="AY10" s="10"/>
      <c r="AZ10" s="110"/>
      <c r="BA10" s="110"/>
      <c r="BB10" s="108"/>
      <c r="BC10" s="109"/>
      <c r="BD10" s="110"/>
      <c r="BE10" s="108"/>
    </row>
    <row r="11" spans="1:57" ht="30" customHeight="1" x14ac:dyDescent="0.4">
      <c r="A11" s="4"/>
      <c r="B11" s="17"/>
      <c r="C11" s="18"/>
      <c r="D11" s="19"/>
      <c r="E11" s="4"/>
      <c r="F11" s="11"/>
      <c r="G11" s="6" t="str">
        <f t="shared" si="0"/>
        <v/>
      </c>
      <c r="H11" s="7" t="str">
        <f t="shared" si="1"/>
        <v/>
      </c>
      <c r="I11" s="7" t="str">
        <f t="shared" si="16"/>
        <v/>
      </c>
      <c r="J11" s="7" t="str">
        <f t="shared" si="2"/>
        <v/>
      </c>
      <c r="K11" s="7" t="str">
        <f t="shared" si="3"/>
        <v/>
      </c>
      <c r="L11" s="7" t="str">
        <f t="shared" si="4"/>
        <v/>
      </c>
      <c r="M11" s="7" t="str">
        <f t="shared" si="5"/>
        <v/>
      </c>
      <c r="N11" s="8" t="str">
        <f t="shared" si="6"/>
        <v/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0" t="str">
        <f t="shared" si="7"/>
        <v/>
      </c>
      <c r="AA11" s="59" t="str">
        <f t="shared" si="8"/>
        <v/>
      </c>
      <c r="AB11" s="10" t="str">
        <f t="shared" si="9"/>
        <v/>
      </c>
      <c r="AC11" s="9" t="str">
        <f t="shared" si="10"/>
        <v/>
      </c>
      <c r="AD11" s="10" t="str">
        <f t="shared" si="11"/>
        <v/>
      </c>
      <c r="AE11" s="10" t="str">
        <f t="shared" si="12"/>
        <v/>
      </c>
      <c r="AF11" s="9" t="str">
        <f t="shared" si="13"/>
        <v/>
      </c>
      <c r="AG11" s="10" t="str">
        <f t="shared" si="14"/>
        <v/>
      </c>
      <c r="AH11" s="113" t="str">
        <f t="shared" si="17"/>
        <v/>
      </c>
      <c r="AI11" s="114"/>
      <c r="AJ11" s="107"/>
      <c r="AK11" s="108"/>
      <c r="AL11" s="109"/>
      <c r="AM11" s="108"/>
      <c r="AN11" s="109"/>
      <c r="AO11" s="108"/>
      <c r="AP11" s="109"/>
      <c r="AQ11" s="110"/>
      <c r="AR11" s="10"/>
      <c r="AS11" s="59"/>
      <c r="AT11" s="10"/>
      <c r="AU11" s="9"/>
      <c r="AV11" s="10"/>
      <c r="AW11" s="10"/>
      <c r="AX11" s="9"/>
      <c r="AY11" s="10"/>
      <c r="AZ11" s="110"/>
      <c r="BA11" s="110"/>
      <c r="BB11" s="108"/>
      <c r="BC11" s="109"/>
      <c r="BD11" s="110"/>
      <c r="BE11" s="108"/>
    </row>
    <row r="12" spans="1:57" ht="30" customHeight="1" x14ac:dyDescent="0.4">
      <c r="A12" s="4"/>
      <c r="B12" s="17"/>
      <c r="C12" s="18"/>
      <c r="D12" s="19"/>
      <c r="E12" s="4"/>
      <c r="F12" s="11"/>
      <c r="G12" s="6" t="str">
        <f t="shared" si="0"/>
        <v/>
      </c>
      <c r="H12" s="7" t="str">
        <f t="shared" si="1"/>
        <v/>
      </c>
      <c r="I12" s="7" t="str">
        <f t="shared" si="16"/>
        <v/>
      </c>
      <c r="J12" s="7" t="str">
        <f t="shared" si="2"/>
        <v/>
      </c>
      <c r="K12" s="7" t="str">
        <f t="shared" si="3"/>
        <v/>
      </c>
      <c r="L12" s="7" t="str">
        <f t="shared" si="4"/>
        <v/>
      </c>
      <c r="M12" s="7" t="str">
        <f t="shared" si="5"/>
        <v/>
      </c>
      <c r="N12" s="8" t="str">
        <f t="shared" si="6"/>
        <v/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0" t="str">
        <f t="shared" si="7"/>
        <v/>
      </c>
      <c r="AA12" s="59" t="str">
        <f t="shared" si="8"/>
        <v/>
      </c>
      <c r="AB12" s="10" t="str">
        <f t="shared" si="9"/>
        <v/>
      </c>
      <c r="AC12" s="9" t="str">
        <f t="shared" si="10"/>
        <v/>
      </c>
      <c r="AD12" s="10" t="str">
        <f t="shared" si="11"/>
        <v/>
      </c>
      <c r="AE12" s="10" t="str">
        <f t="shared" si="12"/>
        <v/>
      </c>
      <c r="AF12" s="9" t="str">
        <f t="shared" si="13"/>
        <v/>
      </c>
      <c r="AG12" s="10" t="str">
        <f t="shared" si="14"/>
        <v/>
      </c>
      <c r="AH12" s="113" t="str">
        <f t="shared" si="17"/>
        <v/>
      </c>
      <c r="AI12" s="114"/>
      <c r="AJ12" s="107"/>
      <c r="AK12" s="108"/>
      <c r="AL12" s="109"/>
      <c r="AM12" s="108"/>
      <c r="AN12" s="109"/>
      <c r="AO12" s="108"/>
      <c r="AP12" s="109"/>
      <c r="AQ12" s="110"/>
      <c r="AR12" s="10"/>
      <c r="AS12" s="59"/>
      <c r="AT12" s="10"/>
      <c r="AU12" s="9"/>
      <c r="AV12" s="10"/>
      <c r="AW12" s="10"/>
      <c r="AX12" s="9"/>
      <c r="AY12" s="10"/>
      <c r="AZ12" s="110"/>
      <c r="BA12" s="110"/>
      <c r="BB12" s="108"/>
      <c r="BC12" s="109"/>
      <c r="BD12" s="110"/>
      <c r="BE12" s="108"/>
    </row>
    <row r="13" spans="1:57" ht="30" customHeight="1" x14ac:dyDescent="0.4">
      <c r="A13" s="4"/>
      <c r="B13" s="17"/>
      <c r="C13" s="18"/>
      <c r="D13" s="20"/>
      <c r="E13" s="4"/>
      <c r="F13" s="11"/>
      <c r="G13" s="6" t="str">
        <f t="shared" si="0"/>
        <v/>
      </c>
      <c r="H13" s="7" t="str">
        <f t="shared" si="1"/>
        <v/>
      </c>
      <c r="I13" s="7" t="str">
        <f t="shared" si="16"/>
        <v/>
      </c>
      <c r="J13" s="7" t="str">
        <f t="shared" si="2"/>
        <v/>
      </c>
      <c r="K13" s="7" t="str">
        <f t="shared" si="3"/>
        <v/>
      </c>
      <c r="L13" s="7" t="str">
        <f t="shared" si="4"/>
        <v/>
      </c>
      <c r="M13" s="7" t="str">
        <f t="shared" si="5"/>
        <v/>
      </c>
      <c r="N13" s="8" t="str">
        <f t="shared" si="6"/>
        <v/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0" t="str">
        <f t="shared" si="7"/>
        <v/>
      </c>
      <c r="AA13" s="59" t="str">
        <f t="shared" si="8"/>
        <v/>
      </c>
      <c r="AB13" s="10" t="str">
        <f t="shared" si="9"/>
        <v/>
      </c>
      <c r="AC13" s="9" t="str">
        <f t="shared" si="10"/>
        <v/>
      </c>
      <c r="AD13" s="10" t="str">
        <f t="shared" si="11"/>
        <v/>
      </c>
      <c r="AE13" s="10" t="str">
        <f t="shared" si="12"/>
        <v/>
      </c>
      <c r="AF13" s="9" t="str">
        <f t="shared" si="13"/>
        <v/>
      </c>
      <c r="AG13" s="10" t="str">
        <f t="shared" si="14"/>
        <v/>
      </c>
      <c r="AH13" s="113" t="str">
        <f t="shared" si="17"/>
        <v/>
      </c>
      <c r="AI13" s="114"/>
      <c r="AJ13" s="107"/>
      <c r="AK13" s="108"/>
      <c r="AL13" s="109"/>
      <c r="AM13" s="108"/>
      <c r="AN13" s="109"/>
      <c r="AO13" s="108"/>
      <c r="AP13" s="109"/>
      <c r="AQ13" s="110"/>
      <c r="AR13" s="10"/>
      <c r="AS13" s="59"/>
      <c r="AT13" s="10"/>
      <c r="AU13" s="9"/>
      <c r="AV13" s="10"/>
      <c r="AW13" s="10"/>
      <c r="AX13" s="9"/>
      <c r="AY13" s="10"/>
      <c r="AZ13" s="110"/>
      <c r="BA13" s="110"/>
      <c r="BB13" s="108"/>
      <c r="BC13" s="109"/>
      <c r="BD13" s="110"/>
      <c r="BE13" s="108"/>
    </row>
    <row r="14" spans="1:57" ht="30" customHeight="1" x14ac:dyDescent="0.4">
      <c r="A14" s="4"/>
      <c r="B14" s="17"/>
      <c r="C14" s="18"/>
      <c r="D14" s="19"/>
      <c r="E14" s="4"/>
      <c r="F14" s="11"/>
      <c r="G14" s="6" t="str">
        <f t="shared" si="0"/>
        <v/>
      </c>
      <c r="H14" s="7" t="str">
        <f t="shared" si="1"/>
        <v/>
      </c>
      <c r="I14" s="7" t="str">
        <f t="shared" si="16"/>
        <v/>
      </c>
      <c r="J14" s="7" t="str">
        <f t="shared" si="2"/>
        <v/>
      </c>
      <c r="K14" s="7" t="str">
        <f t="shared" si="3"/>
        <v/>
      </c>
      <c r="L14" s="7" t="str">
        <f t="shared" si="4"/>
        <v/>
      </c>
      <c r="M14" s="7" t="str">
        <f t="shared" si="5"/>
        <v/>
      </c>
      <c r="N14" s="8" t="str">
        <f t="shared" si="6"/>
        <v/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0" t="str">
        <f t="shared" si="7"/>
        <v/>
      </c>
      <c r="AA14" s="59" t="str">
        <f t="shared" si="8"/>
        <v/>
      </c>
      <c r="AB14" s="10" t="str">
        <f t="shared" si="9"/>
        <v/>
      </c>
      <c r="AC14" s="9" t="str">
        <f t="shared" si="10"/>
        <v/>
      </c>
      <c r="AD14" s="10" t="str">
        <f t="shared" si="11"/>
        <v/>
      </c>
      <c r="AE14" s="10" t="str">
        <f t="shared" si="12"/>
        <v/>
      </c>
      <c r="AF14" s="9" t="str">
        <f t="shared" si="13"/>
        <v/>
      </c>
      <c r="AG14" s="10" t="str">
        <f t="shared" si="14"/>
        <v/>
      </c>
      <c r="AH14" s="113" t="str">
        <f t="shared" si="17"/>
        <v/>
      </c>
      <c r="AI14" s="114"/>
      <c r="AJ14" s="107"/>
      <c r="AK14" s="108"/>
      <c r="AL14" s="109"/>
      <c r="AM14" s="108"/>
      <c r="AN14" s="109"/>
      <c r="AO14" s="108"/>
      <c r="AP14" s="109"/>
      <c r="AQ14" s="110"/>
      <c r="AR14" s="10"/>
      <c r="AS14" s="59"/>
      <c r="AT14" s="10"/>
      <c r="AU14" s="9"/>
      <c r="AV14" s="10"/>
      <c r="AW14" s="10"/>
      <c r="AX14" s="9"/>
      <c r="AY14" s="10"/>
      <c r="AZ14" s="110"/>
      <c r="BA14" s="110"/>
      <c r="BB14" s="108"/>
      <c r="BC14" s="109"/>
      <c r="BD14" s="110"/>
      <c r="BE14" s="108"/>
    </row>
    <row r="15" spans="1:57" ht="30" customHeight="1" x14ac:dyDescent="0.4">
      <c r="A15" s="4"/>
      <c r="B15" s="17"/>
      <c r="C15" s="18"/>
      <c r="D15" s="20"/>
      <c r="E15" s="4"/>
      <c r="F15" s="11"/>
      <c r="G15" s="6" t="str">
        <f t="shared" si="0"/>
        <v/>
      </c>
      <c r="H15" s="7" t="str">
        <f t="shared" si="1"/>
        <v/>
      </c>
      <c r="I15" s="7" t="str">
        <f t="shared" si="16"/>
        <v/>
      </c>
      <c r="J15" s="7" t="str">
        <f t="shared" si="2"/>
        <v/>
      </c>
      <c r="K15" s="7" t="str">
        <f t="shared" si="3"/>
        <v/>
      </c>
      <c r="L15" s="7" t="str">
        <f t="shared" si="4"/>
        <v/>
      </c>
      <c r="M15" s="7" t="str">
        <f t="shared" si="5"/>
        <v/>
      </c>
      <c r="N15" s="8" t="str">
        <f t="shared" si="6"/>
        <v/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0" t="str">
        <f t="shared" si="7"/>
        <v/>
      </c>
      <c r="AA15" s="59" t="str">
        <f t="shared" si="8"/>
        <v/>
      </c>
      <c r="AB15" s="10" t="str">
        <f t="shared" si="9"/>
        <v/>
      </c>
      <c r="AC15" s="9" t="str">
        <f t="shared" si="10"/>
        <v/>
      </c>
      <c r="AD15" s="10" t="str">
        <f t="shared" si="11"/>
        <v/>
      </c>
      <c r="AE15" s="10" t="str">
        <f t="shared" si="12"/>
        <v/>
      </c>
      <c r="AF15" s="9" t="str">
        <f t="shared" si="13"/>
        <v/>
      </c>
      <c r="AG15" s="10" t="str">
        <f t="shared" si="14"/>
        <v/>
      </c>
      <c r="AH15" s="113" t="str">
        <f t="shared" ref="AH15:AH20" si="18">IF(D15=10%,"10%",IF(D15=8%,"8%",IF(COUNTIF(D15,"非課税"),"非",IF(COUNTIF(D15,"不課税"),"不",""))))</f>
        <v/>
      </c>
      <c r="AI15" s="114"/>
      <c r="AJ15" s="107"/>
      <c r="AK15" s="108"/>
      <c r="AL15" s="109"/>
      <c r="AM15" s="108"/>
      <c r="AN15" s="109"/>
      <c r="AO15" s="108"/>
      <c r="AP15" s="109"/>
      <c r="AQ15" s="110"/>
      <c r="AR15" s="10"/>
      <c r="AS15" s="59"/>
      <c r="AT15" s="10"/>
      <c r="AU15" s="9"/>
      <c r="AV15" s="10"/>
      <c r="AW15" s="10"/>
      <c r="AX15" s="9"/>
      <c r="AY15" s="10"/>
      <c r="AZ15" s="110"/>
      <c r="BA15" s="110"/>
      <c r="BB15" s="108"/>
      <c r="BC15" s="109"/>
      <c r="BD15" s="110"/>
      <c r="BE15" s="108"/>
    </row>
    <row r="16" spans="1:57" ht="30" customHeight="1" x14ac:dyDescent="0.4">
      <c r="A16" s="4"/>
      <c r="B16" s="17"/>
      <c r="C16" s="18"/>
      <c r="D16" s="19"/>
      <c r="E16" s="4"/>
      <c r="F16" s="11"/>
      <c r="G16" s="6" t="str">
        <f t="shared" si="0"/>
        <v/>
      </c>
      <c r="H16" s="7" t="str">
        <f t="shared" si="1"/>
        <v/>
      </c>
      <c r="I16" s="7" t="str">
        <f t="shared" si="16"/>
        <v/>
      </c>
      <c r="J16" s="7" t="str">
        <f t="shared" si="2"/>
        <v/>
      </c>
      <c r="K16" s="7" t="str">
        <f t="shared" si="3"/>
        <v/>
      </c>
      <c r="L16" s="7" t="str">
        <f t="shared" si="4"/>
        <v/>
      </c>
      <c r="M16" s="7" t="str">
        <f t="shared" si="5"/>
        <v/>
      </c>
      <c r="N16" s="8" t="str">
        <f t="shared" si="6"/>
        <v/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0" t="str">
        <f t="shared" si="7"/>
        <v/>
      </c>
      <c r="AA16" s="59" t="str">
        <f t="shared" si="8"/>
        <v/>
      </c>
      <c r="AB16" s="10" t="str">
        <f t="shared" si="9"/>
        <v/>
      </c>
      <c r="AC16" s="9" t="str">
        <f t="shared" si="10"/>
        <v/>
      </c>
      <c r="AD16" s="10" t="str">
        <f t="shared" si="11"/>
        <v/>
      </c>
      <c r="AE16" s="10" t="str">
        <f t="shared" si="12"/>
        <v/>
      </c>
      <c r="AF16" s="9" t="str">
        <f t="shared" si="13"/>
        <v/>
      </c>
      <c r="AG16" s="10" t="str">
        <f t="shared" si="14"/>
        <v/>
      </c>
      <c r="AH16" s="113" t="str">
        <f t="shared" si="18"/>
        <v/>
      </c>
      <c r="AI16" s="114"/>
      <c r="AJ16" s="107"/>
      <c r="AK16" s="108"/>
      <c r="AL16" s="109"/>
      <c r="AM16" s="108"/>
      <c r="AN16" s="109"/>
      <c r="AO16" s="108"/>
      <c r="AP16" s="109"/>
      <c r="AQ16" s="110"/>
      <c r="AR16" s="10"/>
      <c r="AS16" s="59"/>
      <c r="AT16" s="10"/>
      <c r="AU16" s="9"/>
      <c r="AV16" s="10"/>
      <c r="AW16" s="10"/>
      <c r="AX16" s="9"/>
      <c r="AY16" s="10"/>
      <c r="AZ16" s="110"/>
      <c r="BA16" s="110"/>
      <c r="BB16" s="108"/>
      <c r="BC16" s="109"/>
      <c r="BD16" s="110"/>
      <c r="BE16" s="108"/>
    </row>
    <row r="17" spans="1:57" ht="30" customHeight="1" x14ac:dyDescent="0.4">
      <c r="A17" s="4"/>
      <c r="B17" s="17"/>
      <c r="C17" s="18"/>
      <c r="D17" s="20"/>
      <c r="E17" s="4"/>
      <c r="F17" s="11"/>
      <c r="G17" s="6" t="str">
        <f t="shared" si="0"/>
        <v/>
      </c>
      <c r="H17" s="7" t="str">
        <f t="shared" si="1"/>
        <v/>
      </c>
      <c r="I17" s="7" t="str">
        <f t="shared" si="16"/>
        <v/>
      </c>
      <c r="J17" s="7" t="str">
        <f t="shared" si="2"/>
        <v/>
      </c>
      <c r="K17" s="7" t="str">
        <f t="shared" si="3"/>
        <v/>
      </c>
      <c r="L17" s="7" t="str">
        <f t="shared" si="4"/>
        <v/>
      </c>
      <c r="M17" s="7" t="str">
        <f t="shared" si="5"/>
        <v/>
      </c>
      <c r="N17" s="8" t="str">
        <f t="shared" si="6"/>
        <v/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0" t="str">
        <f t="shared" si="7"/>
        <v/>
      </c>
      <c r="AA17" s="59" t="str">
        <f t="shared" si="8"/>
        <v/>
      </c>
      <c r="AB17" s="10" t="str">
        <f t="shared" si="9"/>
        <v/>
      </c>
      <c r="AC17" s="9" t="str">
        <f t="shared" si="10"/>
        <v/>
      </c>
      <c r="AD17" s="10" t="str">
        <f t="shared" si="11"/>
        <v/>
      </c>
      <c r="AE17" s="10" t="str">
        <f t="shared" si="12"/>
        <v/>
      </c>
      <c r="AF17" s="9" t="str">
        <f t="shared" si="13"/>
        <v/>
      </c>
      <c r="AG17" s="10" t="str">
        <f t="shared" si="14"/>
        <v/>
      </c>
      <c r="AH17" s="113" t="str">
        <f t="shared" si="18"/>
        <v/>
      </c>
      <c r="AI17" s="114"/>
      <c r="AJ17" s="107"/>
      <c r="AK17" s="108"/>
      <c r="AL17" s="109"/>
      <c r="AM17" s="108"/>
      <c r="AN17" s="109"/>
      <c r="AO17" s="108"/>
      <c r="AP17" s="109"/>
      <c r="AQ17" s="110"/>
      <c r="AR17" s="10"/>
      <c r="AS17" s="59"/>
      <c r="AT17" s="10"/>
      <c r="AU17" s="9"/>
      <c r="AV17" s="10"/>
      <c r="AW17" s="10"/>
      <c r="AX17" s="9"/>
      <c r="AY17" s="10"/>
      <c r="AZ17" s="110"/>
      <c r="BA17" s="110"/>
      <c r="BB17" s="108"/>
      <c r="BC17" s="109"/>
      <c r="BD17" s="110"/>
      <c r="BE17" s="108"/>
    </row>
    <row r="18" spans="1:57" ht="30" customHeight="1" x14ac:dyDescent="0.4">
      <c r="A18" s="4"/>
      <c r="B18" s="17"/>
      <c r="C18" s="18"/>
      <c r="D18" s="20"/>
      <c r="E18" s="4"/>
      <c r="F18" s="11"/>
      <c r="G18" s="6" t="str">
        <f t="shared" si="0"/>
        <v/>
      </c>
      <c r="H18" s="7" t="str">
        <f t="shared" si="1"/>
        <v/>
      </c>
      <c r="I18" s="7" t="str">
        <f t="shared" si="16"/>
        <v/>
      </c>
      <c r="J18" s="7" t="str">
        <f t="shared" si="2"/>
        <v/>
      </c>
      <c r="K18" s="7" t="str">
        <f t="shared" si="3"/>
        <v/>
      </c>
      <c r="L18" s="7" t="str">
        <f t="shared" si="4"/>
        <v/>
      </c>
      <c r="M18" s="7" t="str">
        <f t="shared" si="5"/>
        <v/>
      </c>
      <c r="N18" s="8" t="str">
        <f t="shared" si="6"/>
        <v/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0" t="str">
        <f t="shared" si="7"/>
        <v/>
      </c>
      <c r="AA18" s="59" t="str">
        <f t="shared" si="8"/>
        <v/>
      </c>
      <c r="AB18" s="10" t="str">
        <f t="shared" si="9"/>
        <v/>
      </c>
      <c r="AC18" s="9" t="str">
        <f t="shared" si="10"/>
        <v/>
      </c>
      <c r="AD18" s="10" t="str">
        <f t="shared" si="11"/>
        <v/>
      </c>
      <c r="AE18" s="10" t="str">
        <f t="shared" si="12"/>
        <v/>
      </c>
      <c r="AF18" s="9" t="str">
        <f t="shared" si="13"/>
        <v/>
      </c>
      <c r="AG18" s="10" t="str">
        <f t="shared" si="14"/>
        <v/>
      </c>
      <c r="AH18" s="113" t="str">
        <f t="shared" si="18"/>
        <v/>
      </c>
      <c r="AI18" s="114"/>
      <c r="AJ18" s="107"/>
      <c r="AK18" s="108"/>
      <c r="AL18" s="109"/>
      <c r="AM18" s="108"/>
      <c r="AN18" s="109"/>
      <c r="AO18" s="108"/>
      <c r="AP18" s="109"/>
      <c r="AQ18" s="110"/>
      <c r="AR18" s="10"/>
      <c r="AS18" s="59"/>
      <c r="AT18" s="10"/>
      <c r="AU18" s="9"/>
      <c r="AV18" s="10"/>
      <c r="AW18" s="10"/>
      <c r="AX18" s="9"/>
      <c r="AY18" s="10"/>
      <c r="AZ18" s="110"/>
      <c r="BA18" s="110"/>
      <c r="BB18" s="108"/>
      <c r="BC18" s="109"/>
      <c r="BD18" s="110"/>
      <c r="BE18" s="108"/>
    </row>
    <row r="19" spans="1:57" ht="30" customHeight="1" x14ac:dyDescent="0.4">
      <c r="A19" s="4"/>
      <c r="B19" s="17"/>
      <c r="C19" s="18"/>
      <c r="D19" s="19"/>
      <c r="E19" s="4"/>
      <c r="F19" s="11"/>
      <c r="G19" s="6" t="str">
        <f t="shared" si="0"/>
        <v/>
      </c>
      <c r="H19" s="7" t="str">
        <f t="shared" si="1"/>
        <v/>
      </c>
      <c r="I19" s="7" t="str">
        <f t="shared" si="16"/>
        <v/>
      </c>
      <c r="J19" s="7" t="str">
        <f t="shared" si="2"/>
        <v/>
      </c>
      <c r="K19" s="7" t="str">
        <f t="shared" si="3"/>
        <v/>
      </c>
      <c r="L19" s="7" t="str">
        <f t="shared" si="4"/>
        <v/>
      </c>
      <c r="M19" s="7" t="str">
        <f t="shared" si="5"/>
        <v/>
      </c>
      <c r="N19" s="8" t="str">
        <f t="shared" si="6"/>
        <v/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0" t="str">
        <f t="shared" si="7"/>
        <v/>
      </c>
      <c r="AA19" s="59" t="str">
        <f t="shared" si="8"/>
        <v/>
      </c>
      <c r="AB19" s="10" t="str">
        <f t="shared" si="9"/>
        <v/>
      </c>
      <c r="AC19" s="9" t="str">
        <f t="shared" si="10"/>
        <v/>
      </c>
      <c r="AD19" s="10" t="str">
        <f t="shared" si="11"/>
        <v/>
      </c>
      <c r="AE19" s="10" t="str">
        <f t="shared" si="12"/>
        <v/>
      </c>
      <c r="AF19" s="9" t="str">
        <f t="shared" si="13"/>
        <v/>
      </c>
      <c r="AG19" s="10" t="str">
        <f t="shared" si="14"/>
        <v/>
      </c>
      <c r="AH19" s="113" t="str">
        <f t="shared" si="18"/>
        <v/>
      </c>
      <c r="AI19" s="114"/>
      <c r="AJ19" s="107"/>
      <c r="AK19" s="108"/>
      <c r="AL19" s="109"/>
      <c r="AM19" s="108"/>
      <c r="AN19" s="109"/>
      <c r="AO19" s="108"/>
      <c r="AP19" s="109"/>
      <c r="AQ19" s="110"/>
      <c r="AR19" s="10"/>
      <c r="AS19" s="59"/>
      <c r="AT19" s="10"/>
      <c r="AU19" s="9"/>
      <c r="AV19" s="10"/>
      <c r="AW19" s="10"/>
      <c r="AX19" s="9"/>
      <c r="AY19" s="10"/>
      <c r="AZ19" s="110"/>
      <c r="BA19" s="110"/>
      <c r="BB19" s="108"/>
      <c r="BC19" s="109"/>
      <c r="BD19" s="110"/>
      <c r="BE19" s="108"/>
    </row>
    <row r="20" spans="1:57" ht="30" customHeight="1" x14ac:dyDescent="0.4">
      <c r="A20" s="4"/>
      <c r="B20" s="17"/>
      <c r="C20" s="18"/>
      <c r="D20" s="20"/>
      <c r="E20" s="4"/>
      <c r="F20" s="11"/>
      <c r="G20" s="6" t="str">
        <f t="shared" si="0"/>
        <v/>
      </c>
      <c r="H20" s="7" t="str">
        <f t="shared" si="1"/>
        <v/>
      </c>
      <c r="I20" s="7" t="str">
        <f t="shared" si="16"/>
        <v/>
      </c>
      <c r="J20" s="7" t="str">
        <f t="shared" si="2"/>
        <v/>
      </c>
      <c r="K20" s="7" t="str">
        <f t="shared" si="3"/>
        <v/>
      </c>
      <c r="L20" s="7" t="str">
        <f t="shared" si="4"/>
        <v/>
      </c>
      <c r="M20" s="7" t="str">
        <f t="shared" si="5"/>
        <v/>
      </c>
      <c r="N20" s="8" t="str">
        <f t="shared" si="6"/>
        <v/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" t="str">
        <f t="shared" si="7"/>
        <v/>
      </c>
      <c r="AA20" s="59" t="str">
        <f t="shared" si="8"/>
        <v/>
      </c>
      <c r="AB20" s="10" t="str">
        <f t="shared" si="9"/>
        <v/>
      </c>
      <c r="AC20" s="9" t="str">
        <f t="shared" si="10"/>
        <v/>
      </c>
      <c r="AD20" s="10" t="str">
        <f t="shared" si="11"/>
        <v/>
      </c>
      <c r="AE20" s="10" t="str">
        <f t="shared" si="12"/>
        <v/>
      </c>
      <c r="AF20" s="9" t="str">
        <f t="shared" si="13"/>
        <v/>
      </c>
      <c r="AG20" s="10" t="str">
        <f t="shared" si="14"/>
        <v/>
      </c>
      <c r="AH20" s="113" t="str">
        <f t="shared" si="18"/>
        <v/>
      </c>
      <c r="AI20" s="114"/>
      <c r="AJ20" s="107"/>
      <c r="AK20" s="108"/>
      <c r="AL20" s="109"/>
      <c r="AM20" s="108"/>
      <c r="AN20" s="109"/>
      <c r="AO20" s="108"/>
      <c r="AP20" s="109"/>
      <c r="AQ20" s="110"/>
      <c r="AR20" s="10"/>
      <c r="AS20" s="59"/>
      <c r="AT20" s="10"/>
      <c r="AU20" s="9"/>
      <c r="AV20" s="10"/>
      <c r="AW20" s="10"/>
      <c r="AX20" s="9"/>
      <c r="AY20" s="10"/>
      <c r="AZ20" s="110"/>
      <c r="BA20" s="110"/>
      <c r="BB20" s="108"/>
      <c r="BC20" s="109"/>
      <c r="BD20" s="110"/>
      <c r="BE20" s="108"/>
    </row>
    <row r="21" spans="1:57" ht="30" customHeight="1" x14ac:dyDescent="0.4">
      <c r="A21" s="4"/>
      <c r="B21" s="17"/>
      <c r="C21" s="18"/>
      <c r="D21" s="20"/>
      <c r="E21" s="4"/>
      <c r="F21" s="11"/>
      <c r="G21" s="6" t="str">
        <f t="shared" si="0"/>
        <v/>
      </c>
      <c r="H21" s="7" t="str">
        <f t="shared" si="1"/>
        <v/>
      </c>
      <c r="I21" s="7" t="str">
        <f t="shared" si="16"/>
        <v/>
      </c>
      <c r="J21" s="7" t="str">
        <f t="shared" si="2"/>
        <v/>
      </c>
      <c r="K21" s="7" t="str">
        <f t="shared" si="3"/>
        <v/>
      </c>
      <c r="L21" s="7" t="str">
        <f t="shared" si="4"/>
        <v/>
      </c>
      <c r="M21" s="7" t="str">
        <f t="shared" si="5"/>
        <v/>
      </c>
      <c r="N21" s="8" t="str">
        <f t="shared" si="6"/>
        <v/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0" t="str">
        <f t="shared" si="7"/>
        <v/>
      </c>
      <c r="AA21" s="59" t="str">
        <f t="shared" si="8"/>
        <v/>
      </c>
      <c r="AB21" s="10" t="str">
        <f t="shared" si="9"/>
        <v/>
      </c>
      <c r="AC21" s="9" t="str">
        <f t="shared" si="10"/>
        <v/>
      </c>
      <c r="AD21" s="10" t="str">
        <f t="shared" si="11"/>
        <v/>
      </c>
      <c r="AE21" s="10" t="str">
        <f t="shared" si="12"/>
        <v/>
      </c>
      <c r="AF21" s="9" t="str">
        <f t="shared" si="13"/>
        <v/>
      </c>
      <c r="AG21" s="10" t="str">
        <f t="shared" si="14"/>
        <v/>
      </c>
      <c r="AH21" s="113" t="str">
        <f t="shared" si="17"/>
        <v/>
      </c>
      <c r="AI21" s="114"/>
      <c r="AJ21" s="107"/>
      <c r="AK21" s="108"/>
      <c r="AL21" s="109"/>
      <c r="AM21" s="108"/>
      <c r="AN21" s="109"/>
      <c r="AO21" s="108"/>
      <c r="AP21" s="109"/>
      <c r="AQ21" s="110"/>
      <c r="AR21" s="10"/>
      <c r="AS21" s="59"/>
      <c r="AT21" s="10"/>
      <c r="AU21" s="9"/>
      <c r="AV21" s="10"/>
      <c r="AW21" s="10"/>
      <c r="AX21" s="9"/>
      <c r="AY21" s="10"/>
      <c r="AZ21" s="110"/>
      <c r="BA21" s="110"/>
      <c r="BB21" s="108"/>
      <c r="BC21" s="109"/>
      <c r="BD21" s="110"/>
      <c r="BE21" s="108"/>
    </row>
    <row r="22" spans="1:57" ht="30" customHeight="1" x14ac:dyDescent="0.4">
      <c r="A22" s="4"/>
      <c r="B22" s="17"/>
      <c r="C22" s="18"/>
      <c r="D22" s="19"/>
      <c r="E22" s="4"/>
      <c r="F22" s="11"/>
      <c r="G22" s="6" t="str">
        <f t="shared" si="0"/>
        <v/>
      </c>
      <c r="H22" s="7" t="str">
        <f t="shared" si="1"/>
        <v/>
      </c>
      <c r="I22" s="7" t="str">
        <f t="shared" si="16"/>
        <v/>
      </c>
      <c r="J22" s="7" t="str">
        <f t="shared" si="2"/>
        <v/>
      </c>
      <c r="K22" s="7" t="str">
        <f t="shared" si="3"/>
        <v/>
      </c>
      <c r="L22" s="7" t="str">
        <f t="shared" si="4"/>
        <v/>
      </c>
      <c r="M22" s="7" t="str">
        <f t="shared" si="5"/>
        <v/>
      </c>
      <c r="N22" s="8" t="str">
        <f t="shared" si="6"/>
        <v/>
      </c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0" t="str">
        <f t="shared" si="7"/>
        <v/>
      </c>
      <c r="AA22" s="59" t="str">
        <f t="shared" si="8"/>
        <v/>
      </c>
      <c r="AB22" s="10" t="str">
        <f t="shared" si="9"/>
        <v/>
      </c>
      <c r="AC22" s="9" t="str">
        <f t="shared" si="10"/>
        <v/>
      </c>
      <c r="AD22" s="10" t="str">
        <f t="shared" si="11"/>
        <v/>
      </c>
      <c r="AE22" s="10" t="str">
        <f t="shared" si="12"/>
        <v/>
      </c>
      <c r="AF22" s="9" t="str">
        <f t="shared" si="13"/>
        <v/>
      </c>
      <c r="AG22" s="10" t="str">
        <f t="shared" si="14"/>
        <v/>
      </c>
      <c r="AH22" s="113" t="str">
        <f t="shared" si="17"/>
        <v/>
      </c>
      <c r="AI22" s="114"/>
      <c r="AJ22" s="107"/>
      <c r="AK22" s="108"/>
      <c r="AL22" s="109"/>
      <c r="AM22" s="108"/>
      <c r="AN22" s="109"/>
      <c r="AO22" s="108"/>
      <c r="AP22" s="109"/>
      <c r="AQ22" s="110"/>
      <c r="AR22" s="10"/>
      <c r="AS22" s="59"/>
      <c r="AT22" s="10"/>
      <c r="AU22" s="9"/>
      <c r="AV22" s="10"/>
      <c r="AW22" s="10"/>
      <c r="AX22" s="9"/>
      <c r="AY22" s="10"/>
      <c r="AZ22" s="110"/>
      <c r="BA22" s="110"/>
      <c r="BB22" s="108"/>
      <c r="BC22" s="109"/>
      <c r="BD22" s="110"/>
      <c r="BE22" s="108"/>
    </row>
    <row r="23" spans="1:57" ht="30" customHeight="1" x14ac:dyDescent="0.4">
      <c r="A23" s="4"/>
      <c r="B23" s="17"/>
      <c r="C23" s="18"/>
      <c r="D23" s="20"/>
      <c r="E23" s="4"/>
      <c r="F23" s="11"/>
      <c r="G23" s="6" t="str">
        <f t="shared" si="0"/>
        <v/>
      </c>
      <c r="H23" s="7" t="str">
        <f t="shared" si="1"/>
        <v/>
      </c>
      <c r="I23" s="7" t="str">
        <f t="shared" si="16"/>
        <v/>
      </c>
      <c r="J23" s="7" t="str">
        <f t="shared" si="2"/>
        <v/>
      </c>
      <c r="K23" s="7" t="str">
        <f t="shared" si="3"/>
        <v/>
      </c>
      <c r="L23" s="7" t="str">
        <f t="shared" si="4"/>
        <v/>
      </c>
      <c r="M23" s="7" t="str">
        <f t="shared" si="5"/>
        <v/>
      </c>
      <c r="N23" s="8" t="str">
        <f t="shared" si="6"/>
        <v/>
      </c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0" t="str">
        <f t="shared" si="7"/>
        <v/>
      </c>
      <c r="AA23" s="59" t="str">
        <f t="shared" si="8"/>
        <v/>
      </c>
      <c r="AB23" s="10" t="str">
        <f t="shared" si="9"/>
        <v/>
      </c>
      <c r="AC23" s="9" t="str">
        <f t="shared" si="10"/>
        <v/>
      </c>
      <c r="AD23" s="10" t="str">
        <f t="shared" si="11"/>
        <v/>
      </c>
      <c r="AE23" s="10" t="str">
        <f t="shared" si="12"/>
        <v/>
      </c>
      <c r="AF23" s="9" t="str">
        <f t="shared" si="13"/>
        <v/>
      </c>
      <c r="AG23" s="10" t="str">
        <f t="shared" si="14"/>
        <v/>
      </c>
      <c r="AH23" s="113" t="str">
        <f t="shared" ref="AH23" si="19">IF(D23=10%,"10%",IF(D23=8%,"8%",IF(COUNTIF(D23,"非課税"),"非",IF(COUNTIF(D23,"不課税"),"不",""))))</f>
        <v/>
      </c>
      <c r="AI23" s="114"/>
      <c r="AJ23" s="107"/>
      <c r="AK23" s="108"/>
      <c r="AL23" s="109"/>
      <c r="AM23" s="108"/>
      <c r="AN23" s="109"/>
      <c r="AO23" s="108"/>
      <c r="AP23" s="109"/>
      <c r="AQ23" s="110"/>
      <c r="AR23" s="10"/>
      <c r="AS23" s="59"/>
      <c r="AT23" s="10"/>
      <c r="AU23" s="9"/>
      <c r="AV23" s="10"/>
      <c r="AW23" s="10"/>
      <c r="AX23" s="9"/>
      <c r="AY23" s="10"/>
      <c r="AZ23" s="110"/>
      <c r="BA23" s="110"/>
      <c r="BB23" s="108"/>
      <c r="BC23" s="109"/>
      <c r="BD23" s="110"/>
      <c r="BE23" s="108"/>
    </row>
    <row r="24" spans="1:57" ht="30" customHeight="1" x14ac:dyDescent="0.4">
      <c r="A24" s="4"/>
      <c r="B24" s="17"/>
      <c r="C24" s="18"/>
      <c r="D24" s="20"/>
      <c r="E24" s="4"/>
      <c r="F24" s="11"/>
      <c r="G24" s="6" t="str">
        <f t="shared" si="0"/>
        <v/>
      </c>
      <c r="H24" s="7" t="str">
        <f t="shared" si="1"/>
        <v/>
      </c>
      <c r="I24" s="7" t="str">
        <f t="shared" si="16"/>
        <v/>
      </c>
      <c r="J24" s="7" t="str">
        <f t="shared" si="2"/>
        <v/>
      </c>
      <c r="K24" s="7" t="str">
        <f t="shared" si="3"/>
        <v/>
      </c>
      <c r="L24" s="7" t="str">
        <f t="shared" si="4"/>
        <v/>
      </c>
      <c r="M24" s="7" t="str">
        <f t="shared" si="5"/>
        <v/>
      </c>
      <c r="N24" s="8" t="str">
        <f t="shared" si="6"/>
        <v/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0" t="str">
        <f t="shared" si="7"/>
        <v/>
      </c>
      <c r="AA24" s="59" t="str">
        <f t="shared" si="8"/>
        <v/>
      </c>
      <c r="AB24" s="10" t="str">
        <f t="shared" si="9"/>
        <v/>
      </c>
      <c r="AC24" s="9" t="str">
        <f t="shared" si="10"/>
        <v/>
      </c>
      <c r="AD24" s="10" t="str">
        <f t="shared" si="11"/>
        <v/>
      </c>
      <c r="AE24" s="10" t="str">
        <f t="shared" si="12"/>
        <v/>
      </c>
      <c r="AF24" s="9" t="str">
        <f t="shared" si="13"/>
        <v/>
      </c>
      <c r="AG24" s="10" t="str">
        <f t="shared" si="14"/>
        <v/>
      </c>
      <c r="AH24" s="113" t="str">
        <f t="shared" ref="AH24:AH25" si="20">IF(D24=10%,"10%",IF(D24=8%,"8%",IF(COUNTIF(D24,"非課税"),"非",IF(COUNTIF(D24,"不課税"),"不",""))))</f>
        <v/>
      </c>
      <c r="AI24" s="114"/>
      <c r="AJ24" s="107"/>
      <c r="AK24" s="108"/>
      <c r="AL24" s="109"/>
      <c r="AM24" s="108"/>
      <c r="AN24" s="109"/>
      <c r="AO24" s="108"/>
      <c r="AP24" s="109"/>
      <c r="AQ24" s="110"/>
      <c r="AR24" s="10"/>
      <c r="AS24" s="59"/>
      <c r="AT24" s="10"/>
      <c r="AU24" s="9"/>
      <c r="AV24" s="10"/>
      <c r="AW24" s="10"/>
      <c r="AX24" s="9"/>
      <c r="AY24" s="10"/>
      <c r="AZ24" s="110"/>
      <c r="BA24" s="110"/>
      <c r="BB24" s="108"/>
      <c r="BC24" s="109"/>
      <c r="BD24" s="110"/>
      <c r="BE24" s="108"/>
    </row>
    <row r="25" spans="1:57" ht="30" customHeight="1" x14ac:dyDescent="0.4">
      <c r="A25" s="4"/>
      <c r="B25" s="17"/>
      <c r="C25" s="18"/>
      <c r="D25" s="19"/>
      <c r="E25" s="4"/>
      <c r="F25" s="11"/>
      <c r="G25" s="6" t="str">
        <f t="shared" si="0"/>
        <v/>
      </c>
      <c r="H25" s="7" t="str">
        <f t="shared" si="1"/>
        <v/>
      </c>
      <c r="I25" s="7" t="str">
        <f t="shared" si="16"/>
        <v/>
      </c>
      <c r="J25" s="7" t="str">
        <f t="shared" si="2"/>
        <v/>
      </c>
      <c r="K25" s="7" t="str">
        <f t="shared" si="3"/>
        <v/>
      </c>
      <c r="L25" s="7" t="str">
        <f t="shared" si="4"/>
        <v/>
      </c>
      <c r="M25" s="7" t="str">
        <f t="shared" si="5"/>
        <v/>
      </c>
      <c r="N25" s="8" t="str">
        <f t="shared" si="6"/>
        <v/>
      </c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0" t="str">
        <f t="shared" si="7"/>
        <v/>
      </c>
      <c r="AA25" s="59" t="str">
        <f t="shared" si="8"/>
        <v/>
      </c>
      <c r="AB25" s="10" t="str">
        <f t="shared" si="9"/>
        <v/>
      </c>
      <c r="AC25" s="9" t="str">
        <f t="shared" si="10"/>
        <v/>
      </c>
      <c r="AD25" s="10" t="str">
        <f t="shared" si="11"/>
        <v/>
      </c>
      <c r="AE25" s="10" t="str">
        <f t="shared" si="12"/>
        <v/>
      </c>
      <c r="AF25" s="9" t="str">
        <f t="shared" si="13"/>
        <v/>
      </c>
      <c r="AG25" s="10" t="str">
        <f t="shared" si="14"/>
        <v/>
      </c>
      <c r="AH25" s="113" t="str">
        <f t="shared" si="20"/>
        <v/>
      </c>
      <c r="AI25" s="114"/>
      <c r="AJ25" s="107"/>
      <c r="AK25" s="108"/>
      <c r="AL25" s="109"/>
      <c r="AM25" s="108"/>
      <c r="AN25" s="109"/>
      <c r="AO25" s="108"/>
      <c r="AP25" s="109"/>
      <c r="AQ25" s="110"/>
      <c r="AR25" s="10"/>
      <c r="AS25" s="59"/>
      <c r="AT25" s="10"/>
      <c r="AU25" s="9"/>
      <c r="AV25" s="10"/>
      <c r="AW25" s="10"/>
      <c r="AX25" s="9"/>
      <c r="AY25" s="10"/>
      <c r="AZ25" s="110"/>
      <c r="BA25" s="110"/>
      <c r="BB25" s="108"/>
      <c r="BC25" s="109"/>
      <c r="BD25" s="110"/>
      <c r="BE25" s="108"/>
    </row>
    <row r="26" spans="1:57" ht="30" customHeight="1" x14ac:dyDescent="0.4">
      <c r="A26" s="4"/>
      <c r="B26" s="17"/>
      <c r="C26" s="18"/>
      <c r="D26" s="20"/>
      <c r="E26" s="4"/>
      <c r="F26" s="11"/>
      <c r="G26" s="6" t="str">
        <f t="shared" si="0"/>
        <v/>
      </c>
      <c r="H26" s="7" t="str">
        <f t="shared" si="1"/>
        <v/>
      </c>
      <c r="I26" s="7" t="str">
        <f t="shared" si="16"/>
        <v/>
      </c>
      <c r="J26" s="7" t="str">
        <f t="shared" si="2"/>
        <v/>
      </c>
      <c r="K26" s="7" t="str">
        <f t="shared" si="3"/>
        <v/>
      </c>
      <c r="L26" s="7" t="str">
        <f t="shared" si="4"/>
        <v/>
      </c>
      <c r="M26" s="7" t="str">
        <f t="shared" si="5"/>
        <v/>
      </c>
      <c r="N26" s="8" t="str">
        <f t="shared" si="6"/>
        <v/>
      </c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0" t="str">
        <f t="shared" si="7"/>
        <v/>
      </c>
      <c r="AA26" s="59" t="str">
        <f t="shared" si="8"/>
        <v/>
      </c>
      <c r="AB26" s="10" t="str">
        <f t="shared" si="9"/>
        <v/>
      </c>
      <c r="AC26" s="9" t="str">
        <f t="shared" si="10"/>
        <v/>
      </c>
      <c r="AD26" s="10" t="str">
        <f t="shared" si="11"/>
        <v/>
      </c>
      <c r="AE26" s="10" t="str">
        <f t="shared" si="12"/>
        <v/>
      </c>
      <c r="AF26" s="9" t="str">
        <f t="shared" si="13"/>
        <v/>
      </c>
      <c r="AG26" s="10" t="str">
        <f t="shared" si="14"/>
        <v/>
      </c>
      <c r="AH26" s="113" t="str">
        <f t="shared" si="17"/>
        <v/>
      </c>
      <c r="AI26" s="114"/>
      <c r="AJ26" s="107"/>
      <c r="AK26" s="108"/>
      <c r="AL26" s="109"/>
      <c r="AM26" s="108"/>
      <c r="AN26" s="109"/>
      <c r="AO26" s="108"/>
      <c r="AP26" s="109"/>
      <c r="AQ26" s="110"/>
      <c r="AR26" s="10"/>
      <c r="AS26" s="59"/>
      <c r="AT26" s="10"/>
      <c r="AU26" s="9"/>
      <c r="AV26" s="10"/>
      <c r="AW26" s="10"/>
      <c r="AX26" s="9"/>
      <c r="AY26" s="10"/>
      <c r="AZ26" s="110"/>
      <c r="BA26" s="110"/>
      <c r="BB26" s="108"/>
      <c r="BC26" s="109"/>
      <c r="BD26" s="110"/>
      <c r="BE26" s="108"/>
    </row>
    <row r="27" spans="1:57" ht="30" customHeight="1" thickBot="1" x14ac:dyDescent="0.45">
      <c r="A27" s="4"/>
      <c r="B27" s="17"/>
      <c r="C27" s="18"/>
      <c r="D27" s="19"/>
      <c r="E27" s="4"/>
      <c r="F27" s="11"/>
      <c r="G27" s="12" t="str">
        <f t="shared" si="0"/>
        <v/>
      </c>
      <c r="H27" s="13" t="str">
        <f t="shared" si="1"/>
        <v/>
      </c>
      <c r="I27" s="13" t="str">
        <f t="shared" si="16"/>
        <v/>
      </c>
      <c r="J27" s="13" t="str">
        <f t="shared" si="2"/>
        <v/>
      </c>
      <c r="K27" s="13" t="str">
        <f t="shared" si="3"/>
        <v/>
      </c>
      <c r="L27" s="13" t="str">
        <f t="shared" si="4"/>
        <v/>
      </c>
      <c r="M27" s="13" t="str">
        <f t="shared" si="5"/>
        <v/>
      </c>
      <c r="N27" s="14" t="str">
        <f t="shared" si="6"/>
        <v/>
      </c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6" t="str">
        <f t="shared" si="7"/>
        <v/>
      </c>
      <c r="AA27" s="60" t="str">
        <f t="shared" si="8"/>
        <v/>
      </c>
      <c r="AB27" s="16" t="str">
        <f t="shared" si="9"/>
        <v/>
      </c>
      <c r="AC27" s="15" t="str">
        <f t="shared" si="10"/>
        <v/>
      </c>
      <c r="AD27" s="16" t="str">
        <f t="shared" si="11"/>
        <v/>
      </c>
      <c r="AE27" s="16" t="str">
        <f t="shared" si="12"/>
        <v/>
      </c>
      <c r="AF27" s="15" t="str">
        <f t="shared" si="13"/>
        <v/>
      </c>
      <c r="AG27" s="16" t="str">
        <f t="shared" si="14"/>
        <v/>
      </c>
      <c r="AH27" s="150" t="str">
        <f t="shared" si="17"/>
        <v/>
      </c>
      <c r="AI27" s="151"/>
      <c r="AJ27" s="107"/>
      <c r="AK27" s="108"/>
      <c r="AL27" s="109"/>
      <c r="AM27" s="108"/>
      <c r="AN27" s="109"/>
      <c r="AO27" s="108"/>
      <c r="AP27" s="109"/>
      <c r="AQ27" s="110"/>
      <c r="AR27" s="10"/>
      <c r="AS27" s="59"/>
      <c r="AT27" s="10"/>
      <c r="AU27" s="9"/>
      <c r="AV27" s="10"/>
      <c r="AW27" s="10"/>
      <c r="AX27" s="9"/>
      <c r="AY27" s="10"/>
      <c r="AZ27" s="110"/>
      <c r="BA27" s="110"/>
      <c r="BB27" s="108"/>
      <c r="BC27" s="109"/>
      <c r="BD27" s="110"/>
      <c r="BE27" s="108"/>
    </row>
    <row r="28" spans="1:57" ht="19.5" thickTop="1" x14ac:dyDescent="0.4"/>
  </sheetData>
  <sheetProtection algorithmName="SHA-512" hashValue="5vmG9XOrdKmYzTAMa/tpHzzLKfWRiRq755SVnOfYWa65Bw/zytGPlrpo98sdUvrzD1vH4bUUp2vZtPc3L1ExOg==" saltValue="hJXS7vccBgGuNkF+YNfxpw==" spinCount="100000" sheet="1" objects="1" scenarios="1"/>
  <mergeCells count="216">
    <mergeCell ref="AZ19:BB19"/>
    <mergeCell ref="BC19:BE19"/>
    <mergeCell ref="O20:Y20"/>
    <mergeCell ref="AH20:AI20"/>
    <mergeCell ref="AJ20:AK20"/>
    <mergeCell ref="AL20:AM20"/>
    <mergeCell ref="AN20:AO20"/>
    <mergeCell ref="AP20:AQ20"/>
    <mergeCell ref="AZ20:BB20"/>
    <mergeCell ref="BC20:BE20"/>
    <mergeCell ref="O19:Y19"/>
    <mergeCell ref="AH19:AI19"/>
    <mergeCell ref="AJ19:AK19"/>
    <mergeCell ref="AL19:AM19"/>
    <mergeCell ref="AN19:AO19"/>
    <mergeCell ref="AP19:AQ19"/>
    <mergeCell ref="AZ17:BB17"/>
    <mergeCell ref="BC17:BE17"/>
    <mergeCell ref="O18:Y18"/>
    <mergeCell ref="AH18:AI18"/>
    <mergeCell ref="AJ18:AK18"/>
    <mergeCell ref="AL18:AM18"/>
    <mergeCell ref="AN18:AO18"/>
    <mergeCell ref="AP18:AQ18"/>
    <mergeCell ref="AZ18:BB18"/>
    <mergeCell ref="BC18:BE18"/>
    <mergeCell ref="O17:Y17"/>
    <mergeCell ref="AH17:AI17"/>
    <mergeCell ref="AJ17:AK17"/>
    <mergeCell ref="AL17:AM17"/>
    <mergeCell ref="AN17:AO17"/>
    <mergeCell ref="AP17:AQ17"/>
    <mergeCell ref="AZ15:BB15"/>
    <mergeCell ref="BC15:BE15"/>
    <mergeCell ref="O16:Y16"/>
    <mergeCell ref="AH16:AI16"/>
    <mergeCell ref="AJ16:AK16"/>
    <mergeCell ref="AL16:AM16"/>
    <mergeCell ref="AN16:AO16"/>
    <mergeCell ref="AP16:AQ16"/>
    <mergeCell ref="AZ16:BB16"/>
    <mergeCell ref="BC16:BE16"/>
    <mergeCell ref="O15:Y15"/>
    <mergeCell ref="AH15:AI15"/>
    <mergeCell ref="AJ15:AK15"/>
    <mergeCell ref="AL15:AM15"/>
    <mergeCell ref="AN15:AO15"/>
    <mergeCell ref="AP15:AQ15"/>
    <mergeCell ref="AZ22:BB22"/>
    <mergeCell ref="BC22:BE22"/>
    <mergeCell ref="O23:Y23"/>
    <mergeCell ref="AH23:AI23"/>
    <mergeCell ref="AJ23:AK23"/>
    <mergeCell ref="AL23:AM23"/>
    <mergeCell ref="AN23:AO23"/>
    <mergeCell ref="AP23:AQ23"/>
    <mergeCell ref="AZ23:BB23"/>
    <mergeCell ref="BC23:BE23"/>
    <mergeCell ref="O22:Y22"/>
    <mergeCell ref="AH22:AI22"/>
    <mergeCell ref="AJ22:AK22"/>
    <mergeCell ref="AL22:AM22"/>
    <mergeCell ref="AN22:AO22"/>
    <mergeCell ref="AP22:AQ22"/>
    <mergeCell ref="AZ25:BB25"/>
    <mergeCell ref="BC25:BE25"/>
    <mergeCell ref="O21:Y21"/>
    <mergeCell ref="AH21:AI21"/>
    <mergeCell ref="AJ21:AK21"/>
    <mergeCell ref="AL21:AM21"/>
    <mergeCell ref="AN21:AO21"/>
    <mergeCell ref="AP21:AQ21"/>
    <mergeCell ref="AZ21:BB21"/>
    <mergeCell ref="BC21:BE21"/>
    <mergeCell ref="O25:Y25"/>
    <mergeCell ref="AH25:AI25"/>
    <mergeCell ref="AJ25:AK25"/>
    <mergeCell ref="AL25:AM25"/>
    <mergeCell ref="AN25:AO25"/>
    <mergeCell ref="AP25:AQ25"/>
    <mergeCell ref="O24:Y24"/>
    <mergeCell ref="AH24:AI24"/>
    <mergeCell ref="AJ24:AK24"/>
    <mergeCell ref="AL24:AM24"/>
    <mergeCell ref="AN24:AO24"/>
    <mergeCell ref="AP24:AQ24"/>
    <mergeCell ref="AZ24:BB24"/>
    <mergeCell ref="BC24:BE24"/>
    <mergeCell ref="AZ26:BB26"/>
    <mergeCell ref="BC26:BE26"/>
    <mergeCell ref="O27:Y27"/>
    <mergeCell ref="AH27:AI27"/>
    <mergeCell ref="AJ27:AK27"/>
    <mergeCell ref="AL27:AM27"/>
    <mergeCell ref="AN27:AO27"/>
    <mergeCell ref="AP27:AQ27"/>
    <mergeCell ref="AZ27:BB27"/>
    <mergeCell ref="BC27:BE27"/>
    <mergeCell ref="O26:Y26"/>
    <mergeCell ref="AH26:AI26"/>
    <mergeCell ref="AJ26:AK26"/>
    <mergeCell ref="AL26:AM26"/>
    <mergeCell ref="AN26:AO26"/>
    <mergeCell ref="AP26:AQ26"/>
    <mergeCell ref="AZ13:BB13"/>
    <mergeCell ref="BC13:BE13"/>
    <mergeCell ref="O14:Y14"/>
    <mergeCell ref="AH14:AI14"/>
    <mergeCell ref="AJ14:AK14"/>
    <mergeCell ref="AL14:AM14"/>
    <mergeCell ref="AN14:AO14"/>
    <mergeCell ref="AP14:AQ14"/>
    <mergeCell ref="AZ14:BB14"/>
    <mergeCell ref="BC14:BE14"/>
    <mergeCell ref="O13:Y13"/>
    <mergeCell ref="AH13:AI13"/>
    <mergeCell ref="AJ13:AK13"/>
    <mergeCell ref="AL13:AM13"/>
    <mergeCell ref="AN13:AO13"/>
    <mergeCell ref="AP13:AQ13"/>
    <mergeCell ref="AZ11:BB11"/>
    <mergeCell ref="BC11:BE11"/>
    <mergeCell ref="O12:Y12"/>
    <mergeCell ref="AH12:AI12"/>
    <mergeCell ref="AJ12:AK12"/>
    <mergeCell ref="AL12:AM12"/>
    <mergeCell ref="AN12:AO12"/>
    <mergeCell ref="AP12:AQ12"/>
    <mergeCell ref="AZ12:BB12"/>
    <mergeCell ref="BC12:BE12"/>
    <mergeCell ref="O11:Y11"/>
    <mergeCell ref="AH11:AI11"/>
    <mergeCell ref="AJ11:AK11"/>
    <mergeCell ref="AL11:AM11"/>
    <mergeCell ref="AN11:AO11"/>
    <mergeCell ref="AP11:AQ11"/>
    <mergeCell ref="AZ9:BB9"/>
    <mergeCell ref="BC9:BE9"/>
    <mergeCell ref="O10:Y10"/>
    <mergeCell ref="AH10:AI10"/>
    <mergeCell ref="AJ10:AK10"/>
    <mergeCell ref="AL10:AM10"/>
    <mergeCell ref="AN10:AO10"/>
    <mergeCell ref="AP10:AQ10"/>
    <mergeCell ref="AZ10:BB10"/>
    <mergeCell ref="BC10:BE10"/>
    <mergeCell ref="O9:Y9"/>
    <mergeCell ref="AH9:AI9"/>
    <mergeCell ref="AJ9:AK9"/>
    <mergeCell ref="AL9:AM9"/>
    <mergeCell ref="AN9:AO9"/>
    <mergeCell ref="AP9:AQ9"/>
    <mergeCell ref="AZ7:BB7"/>
    <mergeCell ref="BC7:BE7"/>
    <mergeCell ref="O8:Y8"/>
    <mergeCell ref="AH8:AI8"/>
    <mergeCell ref="AJ8:AK8"/>
    <mergeCell ref="AL8:AM8"/>
    <mergeCell ref="AN8:AO8"/>
    <mergeCell ref="AP8:AQ8"/>
    <mergeCell ref="AZ8:BB8"/>
    <mergeCell ref="BC8:BE8"/>
    <mergeCell ref="O7:Y7"/>
    <mergeCell ref="AH7:AI7"/>
    <mergeCell ref="AJ7:AK7"/>
    <mergeCell ref="AL7:AM7"/>
    <mergeCell ref="AN7:AO7"/>
    <mergeCell ref="AP7:AQ7"/>
    <mergeCell ref="AZ5:BB5"/>
    <mergeCell ref="BC5:BE5"/>
    <mergeCell ref="O6:Y6"/>
    <mergeCell ref="AH6:AI6"/>
    <mergeCell ref="AJ6:AK6"/>
    <mergeCell ref="AL6:AM6"/>
    <mergeCell ref="AN6:AO6"/>
    <mergeCell ref="AP6:AQ6"/>
    <mergeCell ref="AZ6:BB6"/>
    <mergeCell ref="BC6:BE6"/>
    <mergeCell ref="O5:Y5"/>
    <mergeCell ref="AH5:AI5"/>
    <mergeCell ref="AJ5:AK5"/>
    <mergeCell ref="AL5:AM5"/>
    <mergeCell ref="AN5:AO5"/>
    <mergeCell ref="AP5:AQ5"/>
    <mergeCell ref="O4:Y4"/>
    <mergeCell ref="AH4:AI4"/>
    <mergeCell ref="AJ4:AK4"/>
    <mergeCell ref="AL4:AM4"/>
    <mergeCell ref="AN4:AO4"/>
    <mergeCell ref="AP4:AQ4"/>
    <mergeCell ref="AZ4:BB4"/>
    <mergeCell ref="BC4:BE4"/>
    <mergeCell ref="O3:Y3"/>
    <mergeCell ref="AH3:AI3"/>
    <mergeCell ref="AJ3:AK3"/>
    <mergeCell ref="AL3:AM3"/>
    <mergeCell ref="AN3:AO3"/>
    <mergeCell ref="AP3:AQ3"/>
    <mergeCell ref="AJ1:AQ1"/>
    <mergeCell ref="AR1:AY2"/>
    <mergeCell ref="AZ1:BB2"/>
    <mergeCell ref="BC1:BE2"/>
    <mergeCell ref="AJ2:AK2"/>
    <mergeCell ref="AL2:AM2"/>
    <mergeCell ref="AN2:AO2"/>
    <mergeCell ref="AP2:AQ2"/>
    <mergeCell ref="B1:B2"/>
    <mergeCell ref="C1:C2"/>
    <mergeCell ref="D1:D2"/>
    <mergeCell ref="G1:N2"/>
    <mergeCell ref="O1:Y2"/>
    <mergeCell ref="Z1:AG2"/>
    <mergeCell ref="E1:E3"/>
    <mergeCell ref="AH1:AI2"/>
    <mergeCell ref="AZ3:BB3"/>
    <mergeCell ref="BC3:BE3"/>
  </mergeCells>
  <phoneticPr fontId="1"/>
  <dataValidations count="1">
    <dataValidation type="list" allowBlank="1" showInputMessage="1" showErrorMessage="1" sqref="D3:D27" xr:uid="{14A6EC60-FBD2-42EC-AEF5-05562A1EF202}">
      <formula1>"10%,8%,非課税,不課税"</formula1>
    </dataValidation>
  </dataValidations>
  <pageMargins left="0.70866141732283472" right="0.3149606299212598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総括表_P2</vt:lpstr>
      <vt:lpstr>総括表!Print_Area</vt:lpstr>
      <vt:lpstr>総括表_P2!Print_Area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KRD0301</dc:creator>
  <cp:lastModifiedBy>KRD0301</cp:lastModifiedBy>
  <cp:lastPrinted>2023-11-30T05:37:29Z</cp:lastPrinted>
  <dcterms:created xsi:type="dcterms:W3CDTF">2023-09-09T02:27:49Z</dcterms:created>
  <dcterms:modified xsi:type="dcterms:W3CDTF">2023-11-30T05:41:31Z</dcterms:modified>
</cp:coreProperties>
</file>